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gaellegarcia/Documents/1 - GAEL29/MARCHES/NA/2023/A - FICHIERS POUR MISE EN LIGNE LE 1ER AVRIL23/"/>
    </mc:Choice>
  </mc:AlternateContent>
  <xr:revisionPtr revIDLastSave="0" documentId="13_ncr:1_{65AACE5B-3830-164F-88B6-EE8E2467F7F1}" xr6:coauthVersionLast="47" xr6:coauthVersionMax="47" xr10:uidLastSave="{00000000-0000-0000-0000-000000000000}"/>
  <bookViews>
    <workbookView xWindow="940" yWindow="620" windowWidth="36400" windowHeight="14460" tabRatio="500" activeTab="2" xr2:uid="{00000000-000D-0000-FFFF-FFFF00000000}"/>
  </bookViews>
  <sheets>
    <sheet name="RENSEIGNEMENTS" sheetId="1" r:id="rId1"/>
    <sheet name="ENTRETIEN LOCAUX" sheetId="2" r:id="rId2"/>
    <sheet name="CUISINE" sheetId="3" r:id="rId3"/>
    <sheet name="MISE A DISPO SERVICES" sheetId="4" r:id="rId4"/>
  </sheets>
  <externalReferences>
    <externalReference r:id="rId5"/>
  </externalReferences>
  <definedNames>
    <definedName name="_FOS1" localSheetId="0">#REF!</definedName>
    <definedName name="_FOS1">#REF!</definedName>
    <definedName name="_FOS1_1" localSheetId="0">#REF!</definedName>
    <definedName name="_FOS1_1">#REF!</definedName>
    <definedName name="_FOS2" localSheetId="0">#REF!</definedName>
    <definedName name="_FOS2">#REF!</definedName>
    <definedName name="_FOS2_1" localSheetId="0">#REF!</definedName>
    <definedName name="_FOS2_1">#REF!</definedName>
    <definedName name="_FOS3" localSheetId="0">#REF!</definedName>
    <definedName name="_FOS3">#REF!</definedName>
    <definedName name="_FOS3_1" localSheetId="0">#REF!</definedName>
    <definedName name="_FOS3_1">#REF!</definedName>
    <definedName name="FOS" localSheetId="0">#REF!</definedName>
    <definedName name="FOS">#REF!</definedName>
    <definedName name="FOS_1" localSheetId="0">#REF!</definedName>
    <definedName name="FOS_1">#REF!</definedName>
    <definedName name="_xlnm.Print_Titles" localSheetId="2">CUISINE!$5:$5</definedName>
    <definedName name="TTC" localSheetId="0">[1]A!$A$1:$F$282</definedName>
    <definedName name="TTC">[1]A!$A$1:$F$282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82" i="3" l="1"/>
  <c r="G81" i="3"/>
  <c r="G74" i="3"/>
  <c r="G73" i="3"/>
  <c r="G72" i="3"/>
  <c r="G71" i="3"/>
  <c r="G70" i="3"/>
  <c r="G68" i="3"/>
  <c r="G64" i="3"/>
  <c r="G61" i="3"/>
  <c r="G59" i="3"/>
  <c r="G58" i="3"/>
  <c r="G57" i="3"/>
  <c r="G56" i="3"/>
  <c r="G55" i="3"/>
  <c r="G51" i="3"/>
  <c r="G48" i="3"/>
  <c r="G45" i="3"/>
  <c r="G44" i="3"/>
  <c r="G42" i="3"/>
  <c r="G40" i="3"/>
  <c r="G38" i="3"/>
  <c r="G36" i="3"/>
  <c r="G34" i="3"/>
  <c r="G33" i="3"/>
  <c r="G32" i="3"/>
  <c r="G30" i="3"/>
  <c r="G28" i="3"/>
  <c r="G27" i="3"/>
  <c r="G26" i="3"/>
  <c r="G25" i="3"/>
  <c r="G24" i="3"/>
  <c r="G23" i="3"/>
  <c r="G20" i="3"/>
  <c r="G19" i="3"/>
  <c r="G17" i="3"/>
  <c r="O15" i="3"/>
  <c r="M15" i="3"/>
  <c r="L15" i="3"/>
  <c r="G15" i="3"/>
  <c r="G14" i="3"/>
  <c r="G13" i="3"/>
  <c r="G12" i="3"/>
  <c r="G11" i="3"/>
  <c r="G10" i="3"/>
  <c r="O9" i="3"/>
  <c r="G9" i="3"/>
  <c r="G8" i="3"/>
  <c r="G7" i="3"/>
  <c r="G59" i="2"/>
  <c r="G58" i="2"/>
  <c r="G51" i="2"/>
  <c r="G50" i="2"/>
  <c r="G49" i="2"/>
  <c r="G48" i="2"/>
  <c r="G47" i="2"/>
  <c r="G43" i="2"/>
  <c r="G40" i="2"/>
  <c r="G37" i="2"/>
  <c r="G36" i="2"/>
  <c r="G34" i="2"/>
  <c r="G32" i="2"/>
  <c r="G30" i="2"/>
  <c r="G28" i="2"/>
  <c r="G26" i="2"/>
  <c r="G25" i="2"/>
  <c r="G24" i="2"/>
  <c r="G23" i="2"/>
  <c r="G20" i="2"/>
  <c r="G19" i="2"/>
  <c r="G18" i="2"/>
  <c r="O17" i="2"/>
  <c r="M17" i="2"/>
  <c r="L17" i="2"/>
  <c r="G17" i="2"/>
  <c r="O14" i="2"/>
  <c r="M14" i="2"/>
  <c r="L14" i="2"/>
  <c r="G14" i="2"/>
  <c r="G13" i="2"/>
  <c r="G12" i="2"/>
  <c r="G10" i="2"/>
  <c r="O9" i="2"/>
  <c r="G9" i="2"/>
  <c r="G7" i="2"/>
</calcChain>
</file>

<file path=xl/sharedStrings.xml><?xml version="1.0" encoding="utf-8"?>
<sst xmlns="http://schemas.openxmlformats.org/spreadsheetml/2006/main" count="838" uniqueCount="372">
  <si>
    <t xml:space="preserve">PRODUITS D'ENTRETIEN ET D'HYGIENE </t>
  </si>
  <si>
    <t>1ER MAI 2021 - 30 AVRIL 2023</t>
  </si>
  <si>
    <t xml:space="preserve"> PRODUITS D'ENTRETIEN</t>
  </si>
  <si>
    <t>COORDONNEES PRECISES</t>
  </si>
  <si>
    <t>NOM :</t>
  </si>
  <si>
    <t>ADRESSE :</t>
  </si>
  <si>
    <t>15 RUE BEL AIR - 29860 BOURG BLANC</t>
  </si>
  <si>
    <t xml:space="preserve">TEL : </t>
  </si>
  <si>
    <t xml:space="preserve">SITE
INTERNET : </t>
  </si>
  <si>
    <t>https://www.reseau-le-saint.com/sygia/</t>
  </si>
  <si>
    <t>Site non "marchand" (commandes en ligne) à ce jour. En cours de développement sur 2021. Application smartphone à disposition.</t>
  </si>
  <si>
    <t>INTERLOCUTEURS :</t>
  </si>
  <si>
    <t>Jonathan LE SAINT
jonathan.lesaint@sygia.fr  -  06 65 66 06 70
Jocelyn BLEUNVEN 
jocelyn.bleunven@sygia.fr  -  06 07 69 66 60</t>
  </si>
  <si>
    <t>CONDITIONS ACCORDEES POUR LA PERIODE</t>
  </si>
  <si>
    <r>
      <rPr>
        <b/>
        <sz val="12"/>
        <rFont val="Arial"/>
        <charset val="1"/>
      </rPr>
      <t xml:space="preserve">Tarifs fixes : 2 Mercuriales des essentiels en onglets suivants : "CUISINE" et "ENTRETIEN LOCAUX HORS CUISINE".
</t>
    </r>
    <r>
      <rPr>
        <b/>
        <i/>
        <sz val="12"/>
        <rFont val="Arial"/>
        <charset val="1"/>
      </rPr>
      <t xml:space="preserve">COMMANDES : Lors de vos commandes, pensez à privilégier les produits des mercuriales. Ils seront normalement prioritairement conseillés par les commerciaux lors des passations de commandes. Si vous constatez des manquements à ce niveau, merci d'en informer le GAEL. Les équipes commerciales doivent respecter cette condition. Ceci afin d'éviter trop d'abus en Hors Marché et de payer un prix bien souvent trop élevé.
</t>
    </r>
    <r>
      <rPr>
        <sz val="12"/>
        <rFont val="Arial"/>
        <charset val="1"/>
      </rPr>
      <t xml:space="preserve">
</t>
    </r>
    <r>
      <rPr>
        <b/>
        <sz val="12"/>
        <rFont val="Arial"/>
        <charset val="1"/>
      </rPr>
      <t>Remise</t>
    </r>
    <r>
      <rPr>
        <sz val="12"/>
        <rFont val="Arial"/>
        <charset val="1"/>
      </rPr>
      <t xml:space="preserve"> effectuée dans le cas de commande de produits "hors mercuriale" :   </t>
    </r>
    <r>
      <rPr>
        <b/>
        <u/>
        <sz val="12"/>
        <rFont val="Arial"/>
        <family val="2"/>
        <charset val="1"/>
      </rPr>
      <t xml:space="preserve"> 15  %</t>
    </r>
  </si>
  <si>
    <t>Délai de Livraison :</t>
  </si>
  <si>
    <t>A POUR B SI COMMANDE AVANT 14H30</t>
  </si>
  <si>
    <t xml:space="preserve">Les délais de livraison sont fixés lors de la commande. Toute livraison incomplète fera l’objet d’une livraison complémentaire sous 48 heures. </t>
  </si>
  <si>
    <t>Délai de paiement :</t>
  </si>
  <si>
    <r>
      <rPr>
        <b/>
        <sz val="12"/>
        <rFont val="Arial"/>
        <charset val="1"/>
      </rPr>
      <t xml:space="preserve">30 jours
</t>
    </r>
    <r>
      <rPr>
        <i/>
        <sz val="12"/>
        <rFont val="Arial"/>
        <family val="2"/>
        <charset val="1"/>
      </rPr>
      <t>Nous attirons votre attention sur l'importance de régler les factures dans les temps réglementaires afin d'éviter aux entreprises partenanires tout souci d'entrées de trésorerie qui les pénaliserait à terme pour faire face à leur contraintes économiques..</t>
    </r>
  </si>
  <si>
    <t>Facture établie et fournie avec la livraison</t>
  </si>
  <si>
    <t xml:space="preserve"> NON </t>
  </si>
  <si>
    <t>Bons de livraison chiffrés</t>
  </si>
  <si>
    <t xml:space="preserve">OUI </t>
  </si>
  <si>
    <t>Rupture de produits</t>
  </si>
  <si>
    <t>Les bénéficiaires seront impérativement informés au plus vite des ruptures de produits qui seront remplacés par l'équivalent qualitatif au même tarif.</t>
  </si>
  <si>
    <t>Frais de Port :</t>
  </si>
  <si>
    <t>20€ SI MINIMUM DE COMMANDE NON ATTEINT</t>
  </si>
  <si>
    <t>Minimum de commande :</t>
  </si>
  <si>
    <t xml:space="preserve">150,00 € HT </t>
  </si>
  <si>
    <t xml:space="preserve">Réclamations, retours : </t>
  </si>
  <si>
    <t>RETOURNER LA MARCHANDISE NON CONFORME A LA COMMANDE AU CHAUFFEUR A LA LIVRAISON</t>
  </si>
  <si>
    <t>Secteur géographique couvert :</t>
  </si>
  <si>
    <t>Finistère - Nombre de commerciaux : 2</t>
  </si>
  <si>
    <t>Côtes d'Armor - Nombre de commerciaux : 1</t>
  </si>
  <si>
    <t>15 place Sanquer - 29200 BREST
02 98 41 45 33 - contact@gael29.fr - www.gael29.com</t>
  </si>
  <si>
    <t>29-22</t>
  </si>
  <si>
    <t>SOMMAIRE
(cliquer sur le rubrique recherchée) :</t>
  </si>
  <si>
    <r>
      <rPr>
        <b/>
        <sz val="16"/>
        <rFont val="Arial"/>
        <family val="2"/>
        <charset val="1"/>
      </rPr>
      <t xml:space="preserve">PRODUITS D'ENTRETIEN ET D'HYGIENE : SYGIA   -   </t>
    </r>
    <r>
      <rPr>
        <b/>
        <i/>
        <sz val="16"/>
        <rFont val="Arial"/>
        <charset val="1"/>
      </rPr>
      <t>Période de référencement : 1er octobre - 30 avril 2024</t>
    </r>
  </si>
  <si>
    <r>
      <rPr>
        <sz val="12"/>
        <rFont val="Arial"/>
        <charset val="1"/>
      </rPr>
      <t xml:space="preserve">Nous vous invitons à comparer les offres des fournisseurs retenus. En effet, nous restons parfois dans des ""habitudes"" d'achats qui ne nous permettent pas toujours de découvrir de nouveaux produits ou autres équipements. Ce domaine évolue en permanence avec, au coeur des préoccupations, l'utilisation de produits respectueux de l'environnement et de la santé des utilisateurs. C’est effectivement du temps consacré, mais pour obtenir assurément des économies et faire les bons choix de produits.
</t>
    </r>
    <r>
      <rPr>
        <b/>
        <sz val="12"/>
        <color rgb="FFFF0000"/>
        <rFont val="Arial"/>
        <charset val="1"/>
      </rPr>
      <t xml:space="preserve">Soyez vigilants à choisir les produits de la mercuriale. Les essentiels y sont. Les commerciaux doivent vous les proposer en priorité. « Choisissez un produit » - « ne vous faites pas vendre un produit ».           </t>
    </r>
  </si>
  <si>
    <t>MERCURIALE "ENTRETIEN DES LOCAUX - HORS CUISINE"</t>
  </si>
  <si>
    <t>DESIGNATION DES PRODUITS PROPOSES :</t>
  </si>
  <si>
    <t xml:space="preserve">MARQUE
Impératif </t>
  </si>
  <si>
    <t>REFERENCE</t>
  </si>
  <si>
    <t>COND</t>
  </si>
  <si>
    <t>Unité de prix</t>
  </si>
  <si>
    <t>ANCIEN TARIF HT</t>
  </si>
  <si>
    <t>NOUVEAU TARIF HT</t>
  </si>
  <si>
    <t>TARIF TTC AU 01/04/22</t>
  </si>
  <si>
    <t>LABEL</t>
  </si>
  <si>
    <t>QUELLE ACTION ?
Désinfectant, dégraissant, détergent, détartrant…</t>
  </si>
  <si>
    <t>POUR QUELS TYPES DE SURFACES ?</t>
  </si>
  <si>
    <t>N° PAGE DANS CATALOGUE</t>
  </si>
  <si>
    <t>OBSERVATIONS COMPLEMENTAIRES</t>
  </si>
  <si>
    <t>SOLS
 SURFACES</t>
  </si>
  <si>
    <t>DETERGENT DESINFECTANT MULTI USAGE PAE 750ml</t>
  </si>
  <si>
    <t>IDEGREEN</t>
  </si>
  <si>
    <t>98NSP607</t>
  </si>
  <si>
    <t>pièce</t>
  </si>
  <si>
    <t>ECOCERT</t>
  </si>
  <si>
    <t>DETERGENT, DESINFECTANT, DEGRAISSANT</t>
  </si>
  <si>
    <t>POUR TOUTES LES SURFACES LAVABLES</t>
  </si>
  <si>
    <t>PAGE 5 CATALOGUE ECOCERT</t>
  </si>
  <si>
    <t>FABRICATION EN BRETAGNE. 99 % D’ORIGINE VEGETALE OU MINERAL. EMBALLAGE 100 % RECYCLABLE.</t>
  </si>
  <si>
    <t>DETERGENT DESINFECTANT MULTI USAGE PAE 5L</t>
  </si>
  <si>
    <t>98NSP611</t>
  </si>
  <si>
    <t>X</t>
  </si>
  <si>
    <t>DEGRAISSANT DESINFECTANT 750mL</t>
  </si>
  <si>
    <t>DETERQUAT</t>
  </si>
  <si>
    <t>98NSP219</t>
  </si>
  <si>
    <t>PIECE</t>
  </si>
  <si>
    <t>Nettoyant dégraissant désinfectant</t>
  </si>
  <si>
    <t>Tout types de surfaces</t>
  </si>
  <si>
    <t>DETERGENT 2D PIN 5L</t>
  </si>
  <si>
    <t>VITAL</t>
  </si>
  <si>
    <t>98NSP003</t>
  </si>
  <si>
    <t>DETERGENT NEUTRE</t>
  </si>
  <si>
    <t>TOUS TYPES DE SOLS</t>
  </si>
  <si>
    <t>DETERGENT 3D CITRUS 5L BZH</t>
  </si>
  <si>
    <t>STAR</t>
  </si>
  <si>
    <t>98NSP210</t>
  </si>
  <si>
    <t>DETERGENT DESINFECTANT</t>
  </si>
  <si>
    <t>98NSP002</t>
  </si>
  <si>
    <t>LINGETTE VIRUCIDE X 200 LOCAL</t>
  </si>
  <si>
    <t>SANIDIA</t>
  </si>
  <si>
    <t>98NAS995</t>
  </si>
  <si>
    <t>boite</t>
  </si>
  <si>
    <t>DESINFECTANT SANS RINCAGE</t>
  </si>
  <si>
    <t>MULTI-SURFACES</t>
  </si>
  <si>
    <t>FABRICATION DANS LE 29. LEVURICIDE, BACTERICIDE, FONGICIDE, VIRUCIDE.</t>
  </si>
  <si>
    <t xml:space="preserve">NETTOYANT VITRES ET SURFACES 750ml </t>
  </si>
  <si>
    <t>GREEN</t>
  </si>
  <si>
    <t>98NSS603</t>
  </si>
  <si>
    <t>ECOLABEL</t>
  </si>
  <si>
    <t>DETERGENT, DESODORISANT</t>
  </si>
  <si>
    <t>59 / CODE 6136</t>
  </si>
  <si>
    <t>PARFUM PIN, FABRICATION EN BRETAGNE</t>
  </si>
  <si>
    <t>NETTOYANT VITRES ET SURFACES  5L</t>
  </si>
  <si>
    <t>98NSS602</t>
  </si>
  <si>
    <t>59 / CODE 6135</t>
  </si>
  <si>
    <t>DETERGENT DETACHANT SURPUISSANT 750mL</t>
  </si>
  <si>
    <t>98NSP630</t>
  </si>
  <si>
    <t>NETTOYANT, DETACHANT</t>
  </si>
  <si>
    <t>TOUS TYPES DE SURFACES</t>
  </si>
  <si>
    <t>62 / CODE 6928</t>
  </si>
  <si>
    <t>IDEAL POUR LES TRACES DE MARQUEURS, VELEDA, CHAUSSURES</t>
  </si>
  <si>
    <t>SANITAIRES</t>
  </si>
  <si>
    <t>NETTOYANT MULTI USAGE PAE 750ml BZH</t>
  </si>
  <si>
    <t>PAGE 5 DANS LE CATALOGUE ECOCERT</t>
  </si>
  <si>
    <t>GEL JAVEL WC BEC CANARD 1L</t>
  </si>
  <si>
    <t>98NWP206</t>
  </si>
  <si>
    <t>NETTOYANT, DETARTRANT, DESODORISANT</t>
  </si>
  <si>
    <t>NETTOYANT MULTI USAGE A DILUER 5L BZH</t>
  </si>
  <si>
    <t>98NSP600</t>
  </si>
  <si>
    <t>DETERGENT, DESINFECTANT, DETARTRANT, DEGRAISSANT</t>
  </si>
  <si>
    <t>99 % D’ORIGINE VEGETALE OU MINERAL</t>
  </si>
  <si>
    <t>DEBOUCHEUR ACIDE SANITAIRE 1,9KG</t>
  </si>
  <si>
    <t>ORLAV</t>
  </si>
  <si>
    <t>98NWP803</t>
  </si>
  <si>
    <t>DEBOUCHAGE DES CANALISATIONS</t>
  </si>
  <si>
    <t>CANALISATIONS</t>
  </si>
  <si>
    <t>112 / CODE 6142</t>
  </si>
  <si>
    <t>A UTILISER AVEC PRECAUTION. FABRICATION BRETAGNE</t>
  </si>
  <si>
    <t>GALETS URNINOIRS DESODORISANTS (43)*12 BZH</t>
  </si>
  <si>
    <t>98NWP801</t>
  </si>
  <si>
    <t>URINOIRS</t>
  </si>
  <si>
    <t>111 / CODE 6147</t>
  </si>
  <si>
    <t>PARFUM MENTHE. FABRICATION BRETAGNE</t>
  </si>
  <si>
    <t>HYGIENE MAINS</t>
  </si>
  <si>
    <t>SAVON CARTOUCHE VIRUCIDE 1L BZH</t>
  </si>
  <si>
    <t>98HSL206</t>
  </si>
  <si>
    <t>NETTOYANT, DESINFECTANT</t>
  </si>
  <si>
    <t>MAINS</t>
  </si>
  <si>
    <t>/</t>
  </si>
  <si>
    <t>SANS PARFUM. VIRUCIDE. FABRICATION BRETAGNE</t>
  </si>
  <si>
    <t>SAVON CREME AMANDE CARTOUCHE 1L</t>
  </si>
  <si>
    <t>98HSL201</t>
  </si>
  <si>
    <t>SAVON CREME MAINS AMANDE 5L FRANCE</t>
  </si>
  <si>
    <t>98HSL204</t>
  </si>
  <si>
    <t>NETTOYANT, HYDRATANT</t>
  </si>
  <si>
    <t>129 / CODE 6920</t>
  </si>
  <si>
    <t>PARFUM AMANDE. FABRICATION EN FRANCE</t>
  </si>
  <si>
    <t>SAVON MAINS VIRUCIDE 5L BZH</t>
  </si>
  <si>
    <t>98HSL207</t>
  </si>
  <si>
    <t>FABRICATION BRETAGNE</t>
  </si>
  <si>
    <t>ESSUYAGE SURFACES</t>
  </si>
  <si>
    <t>CARRE MICROFIBRE BLEU CLASSIQUE 40X40CM (5)</t>
  </si>
  <si>
    <t>98NSM381</t>
  </si>
  <si>
    <t>sachet</t>
  </si>
  <si>
    <t xml:space="preserve">NETTOYANT, ABSORBANT </t>
  </si>
  <si>
    <t>TOUTES SURFACES</t>
  </si>
  <si>
    <t>77 / CODE 7147</t>
  </si>
  <si>
    <t>400 LAVAGES</t>
  </si>
  <si>
    <t>BOBINE 450 FTS 18X22CM x 6 FRANCE</t>
  </si>
  <si>
    <t>CENTRAL CART</t>
  </si>
  <si>
    <t>98HEC201</t>
  </si>
  <si>
    <t>colis</t>
  </si>
  <si>
    <t>125 / CODE 152544</t>
  </si>
  <si>
    <t>PRODUIT EN FRANCE</t>
  </si>
  <si>
    <t>BOBINE 450FTS 2PLIS 20X30CM x 6 FRANCE</t>
  </si>
  <si>
    <t>98HEC221</t>
  </si>
  <si>
    <t>BOBINE 450FTS 2 PLIS 18X18  x 6 FRANCE</t>
  </si>
  <si>
    <t>98HEC200</t>
  </si>
  <si>
    <t>x</t>
  </si>
  <si>
    <t>LAVETTES BIOTISS BLEUES 50X35CM (25)</t>
  </si>
  <si>
    <t>98NSM005</t>
  </si>
  <si>
    <t>HACCP / CONTACT ALIMENTAIRE</t>
  </si>
  <si>
    <t>77 / CODE 007350</t>
  </si>
  <si>
    <t>ESSUIES MAINS</t>
  </si>
  <si>
    <t>ESSUIE MAINS AUTOCUT 1 PLI 250M LZ 19.6CM x 6 FRANCE</t>
  </si>
  <si>
    <t>98HEA220</t>
  </si>
  <si>
    <t>124 / CODE 152524</t>
  </si>
  <si>
    <t>ESSUIE MAINS AUTOCUT 2 PLIS 150M LZ 19.8CM x 6  FRANCE</t>
  </si>
  <si>
    <t>98HEA223</t>
  </si>
  <si>
    <t>ESSUIE MAINS ENCHEVÊTRÉ 2 PLIS Z 22X23CM x 3750  FRANCE</t>
  </si>
  <si>
    <t>98HEE200</t>
  </si>
  <si>
    <t>123 / CODE 000914</t>
  </si>
  <si>
    <t>ESSUIE MAINS ENCHEVÊTRÉ 2 PLIS W 22X34CM x 3750 FRANCE</t>
  </si>
  <si>
    <t>98HEE221</t>
  </si>
  <si>
    <t>123 / CODE 000916</t>
  </si>
  <si>
    <t>PAPIERS HYGIENIQUES</t>
  </si>
  <si>
    <t xml:space="preserve">PAPIER TOILETTE JUMBO 2 PLIS 300m X 6 FRANCE </t>
  </si>
  <si>
    <t>98HPJ279</t>
  </si>
  <si>
    <t>117 / CODE 152528</t>
  </si>
  <si>
    <t>PAPIER TOILETTE MINI JUMBO 175mX12 FR</t>
  </si>
  <si>
    <t>98HPJ221</t>
  </si>
  <si>
    <t>PAPIER TOILETTE T9 SS MANDRIN 2 PLIS 96M x 12 FR</t>
  </si>
  <si>
    <t>98HPC251</t>
  </si>
  <si>
    <t>EQUIVALENT TORK T9</t>
  </si>
  <si>
    <t>PAPIER TOILETTE T8 SS MANDRIN 2 PLIS 216M x 6 FR</t>
  </si>
  <si>
    <t>98HPC250</t>
  </si>
  <si>
    <t>EQUIVALENT TORK T8</t>
  </si>
  <si>
    <t>PAPIER TOILETTE T8 KEROUAT 2 PLIS 200x12 FR</t>
  </si>
  <si>
    <t>98HPC203</t>
  </si>
  <si>
    <t>PAPIER TOILETTE ROULEAUX 250F (56)</t>
  </si>
  <si>
    <t>98HPR270</t>
  </si>
  <si>
    <t>PAPIER TOILETTE PAQUET 2 PLIS (9000 formats) FR</t>
  </si>
  <si>
    <t>98HPP200</t>
  </si>
  <si>
    <t>117 / CODE 152520</t>
  </si>
  <si>
    <t>DIVERS</t>
  </si>
  <si>
    <t>SAC POUBELLE BLANC 20L 45x45cm HD ETOILE 11µ x 1000</t>
  </si>
  <si>
    <t>98NDS202</t>
  </si>
  <si>
    <t>142 / CODE 6602</t>
  </si>
  <si>
    <t>SAC POUBELLE NOIR 30L 50x65cm HD ETOILE 11µ x 500</t>
  </si>
  <si>
    <t>98NDS041</t>
  </si>
  <si>
    <t>142 / CODE 6604</t>
  </si>
  <si>
    <t>SAC POUBELLE BLANC 30L 50x65cm HD ETOILE 11µ x 1000</t>
  </si>
  <si>
    <t>98NDS204</t>
  </si>
  <si>
    <t>142 / CODE 6605</t>
  </si>
  <si>
    <t>SAC POUBELLE NOIR 50L 68x74cm HD ETOILE 14µ x 500</t>
  </si>
  <si>
    <t>98NDS042</t>
  </si>
  <si>
    <t>142 / CODE 6608</t>
  </si>
  <si>
    <t>SAC POUBELLE NOIR 100L 82x87cm HD ETOILE 18µ x 500</t>
  </si>
  <si>
    <t>98NDS043</t>
  </si>
  <si>
    <t>142 / CODE 6609</t>
  </si>
  <si>
    <t xml:space="preserve">GANTS NITRILE NON POUDRE x 100 </t>
  </si>
  <si>
    <t>BOITE</t>
  </si>
  <si>
    <t>CONTACT ALIMENTAIRE</t>
  </si>
  <si>
    <t>Toutes tailles</t>
  </si>
  <si>
    <t xml:space="preserve">GANT LATEX BLANC NON POUDRE x 100 </t>
  </si>
  <si>
    <t xml:space="preserve">GANT VINYLE BLANC NON POUDRE x 100 </t>
  </si>
  <si>
    <t xml:space="preserve">MASQUE CHIRURGICAL 3PLIS (50) </t>
  </si>
  <si>
    <t>98EUT106</t>
  </si>
  <si>
    <t>CHARLOTTE CLIP BLANCHE (100)</t>
  </si>
  <si>
    <t>98EUT002</t>
  </si>
  <si>
    <t>GEL HYDRO-ALCOOLIQUE LOCAL BIDON 5L LOCAL</t>
  </si>
  <si>
    <t>LOCAL BZH</t>
  </si>
  <si>
    <t>98HSG007</t>
  </si>
  <si>
    <t>BIDON</t>
  </si>
  <si>
    <t>PRODUIT EN BRETAGNE</t>
  </si>
  <si>
    <t>SOLUTION HYDRO-ALCOOLIQUE LOCAL BIDON 5L LOCAL</t>
  </si>
  <si>
    <t>98NSP609</t>
  </si>
  <si>
    <r>
      <rPr>
        <b/>
        <sz val="16"/>
        <rFont val="Arial"/>
        <family val="2"/>
        <charset val="1"/>
      </rPr>
      <t xml:space="preserve">PRODUITS D'ENTRETIEN ET D'HYGIENE : SYGIA   -   </t>
    </r>
    <r>
      <rPr>
        <b/>
        <i/>
        <sz val="16"/>
        <rFont val="Arial"/>
        <charset val="1"/>
      </rPr>
      <t>Période de référencement : 1er OCTOBRE - 30 avril 2024</t>
    </r>
  </si>
  <si>
    <r>
      <rPr>
        <sz val="12"/>
        <rFont val="Arial"/>
        <charset val="1"/>
      </rPr>
      <t xml:space="preserve">"Nous vous invitons à comparer les offres des fournisseurs retenus. En effet, nous restons parfois dans des ""habitudes"" d'achats qui ne nous permettent pas toujours de découvrir de nouveaux produits ou autres équipements. Ce domaine évolue en permanence avec, au coeur des préoccupations, l'utilisation de produits respectueux de l'environnement et de la santé des utilisateurs. C’est effectivement du temps consacré, mais pour obtenir assurément des économies et faire les bons choix de produits.
</t>
    </r>
    <r>
      <rPr>
        <b/>
        <sz val="12"/>
        <color rgb="FFFF0000"/>
        <rFont val="Arial"/>
        <charset val="1"/>
      </rPr>
      <t xml:space="preserve">Soyez vigilants à choisir les produits de la mercuriale. Les essentiels y sont. Les commerciaux doivent vous les proposer en priorité. « Choisissez un produit » - « ne vous faites pas vendre un produit ».       </t>
    </r>
    <r>
      <rPr>
        <sz val="12"/>
        <rFont val="Arial"/>
        <charset val="1"/>
      </rPr>
      <t xml:space="preserve">   </t>
    </r>
  </si>
  <si>
    <t>MERCURIALE "CUISINE"</t>
  </si>
  <si>
    <t xml:space="preserve"> TARIF TTC AU 01/04/22</t>
  </si>
  <si>
    <t>DEGRAISSANT DESINFECTANT ALIMENTAIRE 5L BZH CENTRALE DE LAVAGE</t>
  </si>
  <si>
    <t>98NSP206</t>
  </si>
  <si>
    <t>dégraissant, désinfectant, tout support.</t>
  </si>
  <si>
    <t>TOUT TYPES DE SURFACES</t>
  </si>
  <si>
    <t>Ne pas oublier de rincer les surfaces en contact direct avec les aliments</t>
  </si>
  <si>
    <t xml:space="preserve">DÉSINFECTANT SANS RINÇAGE ECOCERT 750ML </t>
  </si>
  <si>
    <t>98NSP610</t>
  </si>
  <si>
    <r>
      <rPr>
        <b/>
        <sz val="12"/>
        <color rgb="FF008000"/>
        <rFont val="Arial"/>
        <charset val="1"/>
      </rPr>
      <t xml:space="preserve">ECOCERT </t>
    </r>
    <r>
      <rPr>
        <sz val="12"/>
        <rFont val="Arial"/>
        <charset val="1"/>
      </rPr>
      <t>/ CONTACT ALIMENTAIRE</t>
    </r>
  </si>
  <si>
    <t>C’est un produit destiné à la désinfection de toutes les surfaces.</t>
  </si>
  <si>
    <t>TOUT TYPE DE SURFACES (excepté les surfaces vernies). IL PEUT ÉGALEMENT S’UTILISER POUR LA DÉSINFECTION DES MAINS.</t>
  </si>
  <si>
    <t>6 DANS LE CATALOGUE ECOCERT</t>
  </si>
  <si>
    <t>PAE / PRODUIT EN BRETAGNE / 98,35% DES INGRÉDIENTS SONT D’ORIGINE VÉGÉTALE OU MINÉRALE</t>
  </si>
  <si>
    <t>LINGETTES DESINFECT VIRUCIDE (200)*6 BZH</t>
  </si>
  <si>
    <t>DECAPANT FOUR  5L FR</t>
  </si>
  <si>
    <t>98NAM004</t>
  </si>
  <si>
    <t xml:space="preserve">Décapant dégraissant </t>
  </si>
  <si>
    <t>Fours, grilles, grills …</t>
  </si>
  <si>
    <t>DECAPANT FOUR PREMIUM 5L BZH</t>
  </si>
  <si>
    <t>98NAM214</t>
  </si>
  <si>
    <t>DÉCAPANT ET DÉSINCRUSTANT, ELIMINE LES DÉPÔTS CARBONISÉS ET DESSÉCHÉS DE GRAISSES</t>
  </si>
  <si>
    <t>S’UTILISE SUR LES GRAISSES DES GRILS, RÔTISSOIRES, FOURS, PIANOS, GRILLS, GRILLES, ETC.</t>
  </si>
  <si>
    <t>32 / CODE 006153</t>
  </si>
  <si>
    <t>DILUTION A 2 % / PRODUIT EN BRETAGNE / SANS ODEUR.</t>
  </si>
  <si>
    <t>DECAPANT PULVERISATEUR 750ML *6 GREEN</t>
  </si>
  <si>
    <t>98NAM603</t>
  </si>
  <si>
    <t>DECAPANT DEGRAISSANT POUR GRAISSE</t>
  </si>
  <si>
    <t>EST UTILISÉ POUR NETTOYER, RÉNOVER LES FOURS, FRITEUSES, GRILLS</t>
  </si>
  <si>
    <t>32 / CODE 006127</t>
  </si>
  <si>
    <t>PAE / PRODUIT EN BRETAGNE / EST COMPOSÉ DE 95.436% D’INGRÉDIENTS D’ORIGINES VÉGÉTALES ET  MINÉRALES, SANS PARFUM.</t>
  </si>
  <si>
    <t xml:space="preserve">NETTOYANT VITRES ET SURFACES  750ml </t>
  </si>
  <si>
    <t>NETTOYANT VITRES ET SURFACES 5L</t>
  </si>
  <si>
    <t>NETTOYANT DESINFECTANT SANITAIRE PAE 750ml BZH</t>
  </si>
  <si>
    <t>NETTOYANT DESINFECTANT SANITAIRE PAE 5L BZH</t>
  </si>
  <si>
    <t>GALETS URNINOIRS DESODORISANTS X 43 BZH</t>
  </si>
  <si>
    <t>LAVAGE VAISSELLE</t>
  </si>
  <si>
    <t>LIQUIDE PLONGE MANUELLE 5L BZH</t>
  </si>
  <si>
    <t>98NAP207</t>
  </si>
  <si>
    <t>PRODUIT MOUSSANT AVEC UN BON POUVOIR MOUILLANT ET DÉGRAISSANT.</t>
  </si>
  <si>
    <t>UTILISATION MANUELLE. PEUT S’UTILISER ÉGALEMENT POUR LE NETTOYAGE DES SOLS ET DES MURS.</t>
  </si>
  <si>
    <t>28 / CODE 006164</t>
  </si>
  <si>
    <t>A DILUER ENTRE 10ml et 12ml pour 5L d’eau chaude / PRODUIT EN BRETAGNE</t>
  </si>
  <si>
    <t>LIQUIDE VAISSELLE PLONGE DESINFECT 5L FR</t>
  </si>
  <si>
    <t>98NAP003</t>
  </si>
  <si>
    <t>EN UTILISATION MANUELLE. PEUT S’UTILISER ÉGALEMENT POUR LE NETTOYAGE DES SOLS ET DES MURS.</t>
  </si>
  <si>
    <t xml:space="preserve">LIQUIDE LAVE VAISSELLE 5L BZH </t>
  </si>
  <si>
    <t>98NAM203</t>
  </si>
  <si>
    <t>ELIMINE LES GRAISSES, TARTRES, MATIÈRES ORGANIQUES.</t>
  </si>
  <si>
    <t>LESSIVE LIQUIDE POUR LE NETTOYAGE MÉCANIQUE DE LA VAISSELLE.</t>
  </si>
  <si>
    <t>26 / CODE 006162</t>
  </si>
  <si>
    <t>A DILUER ENTRE 1 ET 4 GRAMMES PAR LITRE D’EAU / PRODUIT EN BRETAGNE</t>
  </si>
  <si>
    <t>LIQUIDE LAVE VAISSELLE 20L BZH EAU DURE</t>
  </si>
  <si>
    <t>98NAM204</t>
  </si>
  <si>
    <t>26 / CODE 006170</t>
  </si>
  <si>
    <t xml:space="preserve">LIQUIDE LAVE VAISSELLE 5L FRANCE </t>
  </si>
  <si>
    <t>98NAM000</t>
  </si>
  <si>
    <t xml:space="preserve">LIQUIDE LAVE VAISSELLE 20L FRANCE </t>
  </si>
  <si>
    <t>98NAM002</t>
  </si>
  <si>
    <t xml:space="preserve">POUDRE LAVE VAISSELLE CHLORE 10kg  FRANCE </t>
  </si>
  <si>
    <t>98NAM206</t>
  </si>
  <si>
    <t>SEAU</t>
  </si>
  <si>
    <t>NETTOIE ET DÉGRAISSE PARFAITEMENT LA VAISSELLE EN MACHINE.</t>
  </si>
  <si>
    <t>LESSIVE POUDRE POUR LE NETTOYAGE MÉCANIQUE DE LA VAISSELLE.</t>
  </si>
  <si>
    <t>25 / CODE 006713</t>
  </si>
  <si>
    <t>VERSER DIRECTEMENT LA POUDRE DANS LE COMPARTIMENT PRÉVU À CET EFFET. / PRODUIT EN FRANCE</t>
  </si>
  <si>
    <t xml:space="preserve">LIQUIDE RINÇAGE MACHINE EAU DURE 5L BZH </t>
  </si>
  <si>
    <t>98NAM209</t>
  </si>
  <si>
    <t>HYGIENE DES MAINS</t>
  </si>
  <si>
    <t>SAVON MOUSSE DESINFECT 1L BZH</t>
  </si>
  <si>
    <t>98HSM201</t>
  </si>
  <si>
    <t>BOBINE 450 FTS 18.5X20CM x 6 FRANCE</t>
  </si>
  <si>
    <t>SAC POUBELLE NOIR 50L STANDARD (500)</t>
  </si>
  <si>
    <t>PROMOSAC</t>
  </si>
  <si>
    <t>COLIS</t>
  </si>
  <si>
    <t>SAC POUBELLE NOIR 100L STANDARD (200)</t>
  </si>
  <si>
    <t>SAC POUBELLE NOIR 100L RENFORCE (200)</t>
  </si>
  <si>
    <t>98NDS043R</t>
  </si>
  <si>
    <t>SAC POUBELLE NOIR 130L RENFORCE (100)</t>
  </si>
  <si>
    <t>98NDS045R</t>
  </si>
  <si>
    <t>SAC POUBELLE NOIR 160L RENFORCE (100)</t>
  </si>
  <si>
    <t>98NDS046R</t>
  </si>
  <si>
    <t>LESSIVE POUDRE 20KG</t>
  </si>
  <si>
    <t>98NLL203</t>
  </si>
  <si>
    <t>SAC</t>
  </si>
  <si>
    <t>ACTIVATEUR DE LAVAGE ET DE BLANCHIMENT ACTIF DÈS 30 °C POUR UN LINGE PROPRE ET ÉCLATANT.</t>
  </si>
  <si>
    <t>LESSIVE POUDRE LINGE ATOMISÉE ÉCONOMIQUE SANS PHOSPHATE</t>
  </si>
  <si>
    <t>98 / CODE 006704</t>
  </si>
  <si>
    <t>SERVIETTE 20X20 2 PLIS BLANCHE x 5600</t>
  </si>
  <si>
    <t>99VSS007</t>
  </si>
  <si>
    <t>SERVIETTE 16x20 2 PLIS BLANCHE x 4000</t>
  </si>
  <si>
    <t>99VSS0073</t>
  </si>
  <si>
    <t>SERVIETTE 30X30 1 PLIS BLANCHE x 5000</t>
  </si>
  <si>
    <t>99VSS004</t>
  </si>
  <si>
    <t>SERVIETTE 30X30 2 PLIS BLANCHE x 3000</t>
  </si>
  <si>
    <t>99VSS005</t>
  </si>
  <si>
    <t>NAPPE EXTRA BLANC 1m20 x 50m</t>
  </si>
  <si>
    <t>CGMP</t>
  </si>
  <si>
    <t>99VSN105</t>
  </si>
  <si>
    <t>ROULEAU</t>
  </si>
  <si>
    <t>EPONGE VEGETALE N°4 12X8X3CM x 10</t>
  </si>
  <si>
    <t>GUIALTO</t>
  </si>
  <si>
    <t>98NSB851</t>
  </si>
  <si>
    <t>SACHET</t>
  </si>
  <si>
    <t>76 / CODE 007132</t>
  </si>
  <si>
    <t>EPONGE TAMPON VERT 13X9X2,2CM x 10</t>
  </si>
  <si>
    <t>98NSB804</t>
  </si>
  <si>
    <t>76 / CODE 007137</t>
  </si>
  <si>
    <t>EPONGE BOULE INOX 60G x 10</t>
  </si>
  <si>
    <t>98NSB807</t>
  </si>
  <si>
    <t>76 / CODE 007129</t>
  </si>
  <si>
    <t>TAMPON VERT A RECURER x 10</t>
  </si>
  <si>
    <t>98NSB845</t>
  </si>
  <si>
    <t>76 / CODE 007126</t>
  </si>
  <si>
    <t>ROULEAU TAMPON VERT A RECURER x 3m</t>
  </si>
  <si>
    <t>98NSB874</t>
  </si>
  <si>
    <t>76 / CODE 007144</t>
  </si>
  <si>
    <t>SYGIA</t>
  </si>
  <si>
    <t>MATERIELS</t>
  </si>
  <si>
    <t>MISE A DISPOSITION GRACIEUSE</t>
  </si>
  <si>
    <t>SERVICES - ACCOMPAGNEMENT</t>
  </si>
  <si>
    <t>PRESTATION OFFERTE</t>
  </si>
  <si>
    <t>DETAIL DE LA PRESTATION PROPOSEE</t>
  </si>
  <si>
    <t>NON</t>
  </si>
  <si>
    <t>Pulvérisateurs</t>
  </si>
  <si>
    <t>Formation aux produits</t>
  </si>
  <si>
    <t>Visite régulière des responsables commerciaux sur zone, minimum une fois tous les 2 mois</t>
  </si>
  <si>
    <t>Distributeurs papier hygiénique</t>
  </si>
  <si>
    <t xml:space="preserve">Formation aux matériels </t>
  </si>
  <si>
    <t>Distributeurs papier essuies mains</t>
  </si>
  <si>
    <t>Création de protocoles d'hygiène (plan de nettoyage, de désinfection en cuisine, plonge, légumerie, chambres froides, réception, etc…)</t>
  </si>
  <si>
    <t>Mise en place de plan de nettoyage/plan de zone avec le fabricant du produit utilisé afin de proposer la solution la plus adaptée aux besoins de la structure du GAEL</t>
  </si>
  <si>
    <t>Distributeurs savon</t>
  </si>
  <si>
    <t>Visite annuelle minimum afin de contrôler les réglages des centrales de dilution et de nettoyage (vérification des buses, etc…)</t>
  </si>
  <si>
    <t>Vérification du matériel installé par un technicien une fois tous les 6 mois</t>
  </si>
  <si>
    <t>Centrales de nettoyage et de désinfection
(pour un dosage exact pour un contrôle des coûts. Manipulation aisée et en toute sécurité pour le personnel (pas de contact avec les produits).</t>
  </si>
  <si>
    <t>Installation (pose) des matériels (distributeurs, centrales, etc…)</t>
  </si>
  <si>
    <t>NOUVEAU TARIF TTC AU 01/10/23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</si>
</sst>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 #,##0.00\ [$€]_-;_-* \-??\ [$€]_-;_-@_-"/>
    <numFmt numFmtId="165" formatCode="_([$€]* #,##0.00_);_([$€]* \(#,##0.00\);_([$€]* \-??_);_(@_)"/>
    <numFmt numFmtId="166" formatCode="_-* #,##0.00&quot; €&quot;_-;\-* #,##0.00&quot; €&quot;_-;_-* \-??&quot; €&quot;_-;_-@_-"/>
    <numFmt numFmtId="167" formatCode="0\ %"/>
    <numFmt numFmtId="168" formatCode="0#\ ##\ ##\ ##\ ##"/>
    <numFmt numFmtId="169" formatCode="#,##0&quot; €&quot;;[Red]\-#,##0&quot; €&quot;"/>
    <numFmt numFmtId="170" formatCode="#,##0.00\ [$€-40C];[Red]\-#,##0.00\ [$€-40C]"/>
    <numFmt numFmtId="171" formatCode="_-* #,##0.00\ [$€-40C]_-;\-* #,##0.00\ [$€-40C]_-;_-* \-??\ [$€-40C]_-;_-@_-"/>
    <numFmt numFmtId="172" formatCode="_-* #,##0.00\ [$€-1]_-;\-* #,##0.00\ [$€-1]_-;_-* \-??\ [$€-1]_-;_-@_-"/>
  </numFmts>
  <fonts count="55" x14ac:knownFonts="1">
    <font>
      <sz val="12"/>
      <color rgb="FF000000"/>
      <name val="Arial"/>
      <family val="2"/>
      <charset val="1"/>
    </font>
    <font>
      <sz val="10"/>
      <name val="Geneva"/>
      <charset val="1"/>
    </font>
    <font>
      <sz val="12"/>
      <color rgb="FF000000"/>
      <name val="Arial"/>
      <charset val="1"/>
    </font>
    <font>
      <sz val="10"/>
      <name val="Arial"/>
      <charset val="1"/>
    </font>
    <font>
      <u/>
      <sz val="10"/>
      <color rgb="FF0000FF"/>
      <name val="Arial"/>
      <charset val="1"/>
    </font>
    <font>
      <sz val="10"/>
      <color rgb="FF000000"/>
      <name val="Arial"/>
      <charset val="1"/>
    </font>
    <font>
      <sz val="10"/>
      <color rgb="FF000000"/>
      <name val="Tahoma"/>
      <family val="2"/>
      <charset val="1"/>
    </font>
    <font>
      <sz val="11"/>
      <color rgb="FF008000"/>
      <name val="Calibri"/>
      <family val="2"/>
      <charset val="1"/>
    </font>
    <font>
      <b/>
      <sz val="15"/>
      <color rgb="FF333399"/>
      <name val="Calibri"/>
      <family val="2"/>
      <charset val="1"/>
    </font>
    <font>
      <b/>
      <sz val="13"/>
      <color rgb="FF333399"/>
      <name val="Calibri"/>
      <family val="2"/>
      <charset val="1"/>
    </font>
    <font>
      <b/>
      <sz val="11"/>
      <color rgb="FF333399"/>
      <name val="Calibri"/>
      <family val="2"/>
      <charset val="1"/>
    </font>
    <font>
      <b/>
      <sz val="11"/>
      <color rgb="FFFFFFFF"/>
      <name val="Calibri"/>
      <family val="2"/>
      <charset val="1"/>
    </font>
    <font>
      <sz val="12"/>
      <name val="Arial"/>
      <charset val="1"/>
    </font>
    <font>
      <b/>
      <i/>
      <sz val="20"/>
      <color rgb="FF000080"/>
      <name val="Arial"/>
      <family val="2"/>
      <charset val="1"/>
    </font>
    <font>
      <b/>
      <sz val="36"/>
      <color rgb="FF0000FF"/>
      <name val="Arial"/>
      <family val="2"/>
      <charset val="1"/>
    </font>
    <font>
      <b/>
      <i/>
      <sz val="16"/>
      <color rgb="FF0000FF"/>
      <name val="Arial"/>
      <family val="2"/>
      <charset val="1"/>
    </font>
    <font>
      <b/>
      <sz val="12"/>
      <name val="Arial"/>
      <charset val="1"/>
    </font>
    <font>
      <b/>
      <sz val="12"/>
      <color rgb="FFFF0000"/>
      <name val="Arial"/>
      <charset val="1"/>
    </font>
    <font>
      <b/>
      <sz val="24"/>
      <color rgb="FF0000FF"/>
      <name val="Arial"/>
      <family val="2"/>
      <charset val="1"/>
    </font>
    <font>
      <b/>
      <sz val="16"/>
      <name val="Arial"/>
      <family val="2"/>
      <charset val="1"/>
    </font>
    <font>
      <u/>
      <sz val="10"/>
      <color rgb="FF0000FF"/>
      <name val="Arial"/>
      <family val="2"/>
      <charset val="1"/>
    </font>
    <font>
      <u/>
      <sz val="12"/>
      <color rgb="FF0000FF"/>
      <name val="Arial"/>
      <charset val="1"/>
    </font>
    <font>
      <b/>
      <i/>
      <sz val="12"/>
      <name val="Arial"/>
      <charset val="1"/>
    </font>
    <font>
      <b/>
      <u/>
      <sz val="12"/>
      <name val="Arial"/>
      <family val="2"/>
      <charset val="1"/>
    </font>
    <font>
      <i/>
      <sz val="12"/>
      <name val="Arial"/>
      <family val="2"/>
      <charset val="1"/>
    </font>
    <font>
      <b/>
      <sz val="16"/>
      <color rgb="FF0000FF"/>
      <name val="Arial"/>
      <family val="2"/>
      <charset val="1"/>
    </font>
    <font>
      <b/>
      <sz val="14"/>
      <color rgb="FF000000"/>
      <name val="Arial"/>
      <family val="2"/>
      <charset val="1"/>
    </font>
    <font>
      <sz val="8"/>
      <color rgb="FF000000"/>
      <name val="Arial"/>
      <family val="2"/>
      <charset val="1"/>
    </font>
    <font>
      <b/>
      <sz val="14"/>
      <color rgb="FF000000"/>
      <name val="Arial"/>
      <charset val="1"/>
    </font>
    <font>
      <b/>
      <sz val="14"/>
      <color rgb="FFFF0000"/>
      <name val="Arial"/>
      <charset val="1"/>
    </font>
    <font>
      <b/>
      <sz val="14"/>
      <name val="Arial"/>
      <family val="2"/>
      <charset val="1"/>
    </font>
    <font>
      <sz val="14"/>
      <color rgb="FF000000"/>
      <name val="Arial"/>
      <family val="2"/>
      <charset val="1"/>
    </font>
    <font>
      <b/>
      <i/>
      <sz val="14"/>
      <color rgb="FF000000"/>
      <name val="Arial"/>
      <charset val="1"/>
    </font>
    <font>
      <b/>
      <sz val="10"/>
      <name val="Arial"/>
      <family val="2"/>
      <charset val="1"/>
    </font>
    <font>
      <b/>
      <i/>
      <sz val="16"/>
      <name val="Arial"/>
      <charset val="1"/>
    </font>
    <font>
      <sz val="22"/>
      <name val="Arial"/>
      <charset val="1"/>
    </font>
    <font>
      <b/>
      <sz val="12"/>
      <color rgb="FF000000"/>
      <name val="Arial"/>
      <charset val="1"/>
    </font>
    <font>
      <sz val="14"/>
      <name val="Arial"/>
      <family val="2"/>
      <charset val="1"/>
    </font>
    <font>
      <b/>
      <sz val="12"/>
      <color rgb="FF008000"/>
      <name val="Arial"/>
      <charset val="1"/>
    </font>
    <font>
      <sz val="12"/>
      <color rgb="FF00A933"/>
      <name val="Arial"/>
      <family val="2"/>
      <charset val="1"/>
    </font>
    <font>
      <sz val="11"/>
      <color rgb="FF000000"/>
      <name val="Arial"/>
      <charset val="1"/>
    </font>
    <font>
      <sz val="12"/>
      <name val="Arial"/>
      <family val="2"/>
      <charset val="1"/>
    </font>
    <font>
      <sz val="12"/>
      <color rgb="FFFF0000"/>
      <name val="Arial"/>
      <family val="2"/>
      <charset val="1"/>
    </font>
    <font>
      <b/>
      <sz val="14"/>
      <color rgb="FF00A933"/>
      <name val="Arial"/>
      <charset val="1"/>
    </font>
    <font>
      <b/>
      <sz val="14"/>
      <color rgb="FF158466"/>
      <name val="Arial"/>
      <charset val="1"/>
    </font>
    <font>
      <sz val="11"/>
      <color rgb="FFFF0000"/>
      <name val="Arial"/>
      <charset val="1"/>
    </font>
    <font>
      <sz val="12"/>
      <name val="Tahoma"/>
      <charset val="1"/>
    </font>
    <font>
      <sz val="10"/>
      <color rgb="FF000000"/>
      <name val="Arial"/>
      <family val="2"/>
      <charset val="1"/>
    </font>
    <font>
      <sz val="11"/>
      <name val="Arial"/>
      <charset val="1"/>
    </font>
    <font>
      <b/>
      <sz val="18"/>
      <color rgb="FFFFFFFF"/>
      <name val="Arial"/>
      <charset val="1"/>
    </font>
    <font>
      <sz val="14"/>
      <color rgb="FF000000"/>
      <name val="Arial"/>
      <charset val="1"/>
    </font>
    <font>
      <b/>
      <sz val="18"/>
      <name val="Arial"/>
      <charset val="1"/>
    </font>
    <font>
      <b/>
      <sz val="14"/>
      <color rgb="FFFFFFFF"/>
      <name val="Arial"/>
      <charset val="1"/>
    </font>
    <font>
      <b/>
      <sz val="12"/>
      <color theme="1"/>
      <name val="Arial"/>
      <family val="2"/>
    </font>
    <font>
      <b/>
      <sz val="12"/>
      <color rgb="FF000000"/>
      <name val="Arial"/>
      <family val="2"/>
    </font>
  </fonts>
  <fills count="18">
    <fill>
      <patternFill patternType="none"/>
    </fill>
    <fill>
      <patternFill patternType="gray125"/>
    </fill>
    <fill>
      <patternFill patternType="solid">
        <fgColor rgb="FFFFFFCC"/>
        <bgColor rgb="FFFFFFFF"/>
      </patternFill>
    </fill>
    <fill>
      <patternFill patternType="solid">
        <fgColor rgb="FFCCFFFF"/>
        <bgColor rgb="FFF2F2F2"/>
      </patternFill>
    </fill>
    <fill>
      <patternFill patternType="solid">
        <fgColor rgb="FF969696"/>
        <bgColor rgb="FF808080"/>
      </patternFill>
    </fill>
    <fill>
      <patternFill patternType="solid">
        <fgColor rgb="FFC0C0C0"/>
        <bgColor rgb="FFBFBFBF"/>
      </patternFill>
    </fill>
    <fill>
      <patternFill patternType="solid">
        <fgColor rgb="FFFFFFFF"/>
        <bgColor rgb="FFF2F2F2"/>
      </patternFill>
    </fill>
    <fill>
      <patternFill patternType="solid">
        <fgColor rgb="FFFFFF00"/>
        <bgColor rgb="FFFFFF00"/>
      </patternFill>
    </fill>
    <fill>
      <patternFill patternType="solid">
        <fgColor rgb="FFD9D9D9"/>
        <bgColor rgb="FFD7E4BD"/>
      </patternFill>
    </fill>
    <fill>
      <patternFill patternType="solid">
        <fgColor rgb="FFBFBFBF"/>
        <bgColor rgb="FFC0C0C0"/>
      </patternFill>
    </fill>
    <fill>
      <patternFill patternType="solid">
        <fgColor rgb="FFF2F2F2"/>
        <bgColor rgb="FFFFFFFF"/>
      </patternFill>
    </fill>
    <fill>
      <patternFill patternType="solid">
        <fgColor rgb="FFD7E4BD"/>
        <bgColor rgb="FFD9D9D9"/>
      </patternFill>
    </fill>
    <fill>
      <patternFill patternType="solid">
        <fgColor rgb="FFB4C7DC"/>
        <bgColor rgb="FFC0C0C0"/>
      </patternFill>
    </fill>
    <fill>
      <patternFill patternType="solid">
        <fgColor rgb="FF008000"/>
        <bgColor rgb="FF00A933"/>
      </patternFill>
    </fill>
    <fill>
      <patternFill patternType="solid">
        <fgColor rgb="FF0000FF"/>
        <bgColor rgb="FF0000FF"/>
      </patternFill>
    </fill>
    <fill>
      <patternFill patternType="solid">
        <fgColor rgb="FFFF0000"/>
        <bgColor rgb="FFFFFF00"/>
      </patternFill>
    </fill>
    <fill>
      <patternFill patternType="solid">
        <fgColor theme="0" tint="-0.14999847407452621"/>
        <bgColor rgb="FFD7E4BD"/>
      </patternFill>
    </fill>
    <fill>
      <patternFill patternType="solid">
        <fgColor theme="0" tint="-0.14999847407452621"/>
        <bgColor indexed="64"/>
      </patternFill>
    </fill>
  </fills>
  <borders count="43">
    <border>
      <left/>
      <right/>
      <top/>
      <bottom/>
      <diagonal/>
    </border>
    <border>
      <left style="thin">
        <color rgb="FFC0C0C0"/>
      </left>
      <right style="thin">
        <color rgb="FFC0C0C0"/>
      </right>
      <top style="thin">
        <color rgb="FFC0C0C0"/>
      </top>
      <bottom style="thin">
        <color rgb="FFC0C0C0"/>
      </bottom>
      <diagonal/>
    </border>
    <border>
      <left/>
      <right/>
      <top/>
      <bottom style="thick">
        <color rgb="FF003366"/>
      </bottom>
      <diagonal/>
    </border>
    <border>
      <left/>
      <right/>
      <top/>
      <bottom style="thick">
        <color rgb="FFCCFFFF"/>
      </bottom>
      <diagonal/>
    </border>
    <border>
      <left/>
      <right/>
      <top/>
      <bottom style="medium">
        <color rgb="FFCCFFFF"/>
      </bottom>
      <diagonal/>
    </border>
    <border>
      <left style="double">
        <color rgb="FF333333"/>
      </left>
      <right style="double">
        <color rgb="FF333333"/>
      </right>
      <top style="double">
        <color rgb="FF333333"/>
      </top>
      <bottom style="double">
        <color rgb="FF333333"/>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s>
  <cellStyleXfs count="22">
    <xf numFmtId="0" fontId="0" fillId="0" borderId="0"/>
    <xf numFmtId="0" fontId="20" fillId="0" borderId="0" applyBorder="0" applyProtection="0"/>
    <xf numFmtId="0" fontId="1" fillId="0" borderId="0"/>
    <xf numFmtId="0" fontId="2" fillId="2" borderId="1" applyProtection="0"/>
    <xf numFmtId="164" fontId="2" fillId="0" borderId="0" applyBorder="0" applyProtection="0"/>
    <xf numFmtId="165" fontId="2" fillId="0" borderId="0" applyBorder="0" applyProtection="0"/>
    <xf numFmtId="165" fontId="3" fillId="0" borderId="0" applyBorder="0" applyProtection="0"/>
    <xf numFmtId="165" fontId="2" fillId="0" borderId="0" applyBorder="0" applyProtection="0"/>
    <xf numFmtId="0" fontId="4" fillId="0" borderId="0" applyBorder="0" applyProtection="0"/>
    <xf numFmtId="166" fontId="2" fillId="0" borderId="0" applyBorder="0" applyProtection="0"/>
    <xf numFmtId="0" fontId="5" fillId="0" borderId="0"/>
    <xf numFmtId="0" fontId="6" fillId="0" borderId="0"/>
    <xf numFmtId="0" fontId="3" fillId="0" borderId="0"/>
    <xf numFmtId="0" fontId="3" fillId="0" borderId="0"/>
    <xf numFmtId="167" fontId="2" fillId="0" borderId="0" applyBorder="0" applyProtection="0"/>
    <xf numFmtId="167" fontId="3" fillId="0" borderId="0" applyBorder="0" applyProtection="0"/>
    <xf numFmtId="0" fontId="7" fillId="3" borderId="0" applyBorder="0" applyProtection="0"/>
    <xf numFmtId="0" fontId="8" fillId="0" borderId="2" applyProtection="0"/>
    <xf numFmtId="0" fontId="9" fillId="0" borderId="3" applyProtection="0"/>
    <xf numFmtId="0" fontId="10" fillId="0" borderId="4" applyProtection="0"/>
    <xf numFmtId="0" fontId="10" fillId="0" borderId="0" applyBorder="0" applyProtection="0"/>
    <xf numFmtId="0" fontId="11" fillId="4" borderId="5" applyProtection="0"/>
  </cellStyleXfs>
  <cellXfs count="300">
    <xf numFmtId="0" fontId="0" fillId="0" borderId="0" xfId="0"/>
    <xf numFmtId="0" fontId="16" fillId="6" borderId="16" xfId="12" applyFont="1" applyFill="1" applyBorder="1" applyAlignment="1">
      <alignment horizontal="center" vertical="center" wrapText="1"/>
    </xf>
    <xf numFmtId="0" fontId="0" fillId="6" borderId="15" xfId="12" applyFont="1" applyFill="1" applyBorder="1" applyAlignment="1">
      <alignment horizontal="left" vertical="center" wrapText="1"/>
    </xf>
    <xf numFmtId="0" fontId="12" fillId="6" borderId="13" xfId="12" applyFont="1" applyFill="1" applyBorder="1" applyAlignment="1">
      <alignment horizontal="center" vertical="center" wrapText="1"/>
    </xf>
    <xf numFmtId="0" fontId="21" fillId="0" borderId="13" xfId="1" applyFont="1" applyBorder="1" applyAlignment="1" applyProtection="1">
      <alignment horizontal="center" vertical="center"/>
    </xf>
    <xf numFmtId="0" fontId="3" fillId="6" borderId="14" xfId="12" applyFill="1" applyBorder="1" applyAlignment="1">
      <alignment horizontal="center" vertical="center" wrapText="1"/>
    </xf>
    <xf numFmtId="168" fontId="12" fillId="6" borderId="13" xfId="12" applyNumberFormat="1" applyFont="1" applyFill="1" applyBorder="1" applyAlignment="1">
      <alignment horizontal="center" vertical="center"/>
    </xf>
    <xf numFmtId="0" fontId="12" fillId="6" borderId="13" xfId="1" applyFont="1" applyFill="1" applyBorder="1" applyAlignment="1" applyProtection="1">
      <alignment horizontal="center" vertical="center"/>
    </xf>
    <xf numFmtId="168" fontId="19" fillId="7" borderId="12" xfId="12" applyNumberFormat="1" applyFont="1" applyFill="1" applyBorder="1" applyAlignment="1">
      <alignment horizontal="center" vertical="center" wrapText="1"/>
    </xf>
    <xf numFmtId="0" fontId="16" fillId="5" borderId="10" xfId="12" applyFont="1" applyFill="1" applyBorder="1" applyAlignment="1">
      <alignment horizontal="left" vertical="center"/>
    </xf>
    <xf numFmtId="0" fontId="18" fillId="5" borderId="6" xfId="12" applyFont="1" applyFill="1" applyBorder="1" applyAlignment="1">
      <alignment horizontal="center" vertical="top" textRotation="255" wrapText="1"/>
    </xf>
    <xf numFmtId="0" fontId="17" fillId="6" borderId="9" xfId="12" applyFont="1" applyFill="1" applyBorder="1" applyAlignment="1">
      <alignment horizontal="center" vertical="center" wrapText="1"/>
    </xf>
    <xf numFmtId="0" fontId="15" fillId="5" borderId="7" xfId="12" applyFont="1" applyFill="1" applyBorder="1" applyAlignment="1">
      <alignment horizontal="left" vertical="center"/>
    </xf>
    <xf numFmtId="0" fontId="14" fillId="5" borderId="6" xfId="12" applyFont="1" applyFill="1" applyBorder="1" applyAlignment="1">
      <alignment horizontal="center" vertical="center"/>
    </xf>
    <xf numFmtId="0" fontId="13" fillId="5" borderId="6" xfId="12" applyFont="1" applyFill="1" applyBorder="1" applyAlignment="1">
      <alignment horizontal="left" vertical="center" shrinkToFit="1"/>
    </xf>
    <xf numFmtId="0" fontId="12" fillId="0" borderId="0" xfId="12" applyFont="1" applyAlignment="1">
      <alignment vertical="center"/>
    </xf>
    <xf numFmtId="0" fontId="16" fillId="6" borderId="8" xfId="12" applyFont="1" applyFill="1" applyBorder="1" applyAlignment="1">
      <alignment horizontal="left" vertical="center" indent="15"/>
    </xf>
    <xf numFmtId="0" fontId="12" fillId="6" borderId="0" xfId="12" applyFont="1" applyFill="1" applyAlignment="1">
      <alignment horizontal="left" vertical="center" indent="15"/>
    </xf>
    <xf numFmtId="0" fontId="3" fillId="6" borderId="11" xfId="12" applyFill="1" applyBorder="1" applyAlignment="1">
      <alignment horizontal="left" vertical="center" indent="15"/>
    </xf>
    <xf numFmtId="0" fontId="0" fillId="6" borderId="7" xfId="12" applyFont="1" applyFill="1" applyBorder="1" applyAlignment="1">
      <alignment horizontal="left" vertical="center" wrapText="1"/>
    </xf>
    <xf numFmtId="0" fontId="3" fillId="6" borderId="17" xfId="12" applyFill="1" applyBorder="1" applyAlignment="1">
      <alignment horizontal="left" vertical="center" wrapText="1"/>
    </xf>
    <xf numFmtId="0" fontId="12" fillId="6" borderId="0" xfId="12" applyFont="1" applyFill="1" applyAlignment="1">
      <alignment horizontal="center" vertical="center" wrapText="1"/>
    </xf>
    <xf numFmtId="0" fontId="12" fillId="6" borderId="0" xfId="12" applyFont="1" applyFill="1" applyAlignment="1">
      <alignment horizontal="center" vertical="center"/>
    </xf>
    <xf numFmtId="0" fontId="16" fillId="0" borderId="20" xfId="12" applyFont="1" applyBorder="1" applyAlignment="1">
      <alignment horizontal="center" vertical="center" wrapText="1"/>
    </xf>
    <xf numFmtId="0" fontId="12" fillId="6" borderId="22" xfId="12" applyFont="1" applyFill="1" applyBorder="1" applyAlignment="1">
      <alignment horizontal="center" vertical="center" wrapText="1"/>
    </xf>
    <xf numFmtId="0" fontId="12" fillId="0" borderId="22" xfId="12" applyFont="1" applyBorder="1" applyAlignment="1">
      <alignment horizontal="center" vertical="center" wrapText="1"/>
    </xf>
    <xf numFmtId="0" fontId="12" fillId="0" borderId="18" xfId="12" applyFont="1" applyBorder="1" applyAlignment="1">
      <alignment vertical="center"/>
    </xf>
    <xf numFmtId="0" fontId="25" fillId="5" borderId="23" xfId="12" applyFont="1" applyFill="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27" fillId="0" borderId="0" xfId="0" applyFont="1" applyAlignment="1">
      <alignment vertical="center" wrapText="1"/>
    </xf>
    <xf numFmtId="0" fontId="27" fillId="0" borderId="0" xfId="0" applyFont="1" applyAlignment="1">
      <alignment horizontal="left" vertical="center" wrapText="1"/>
    </xf>
    <xf numFmtId="0" fontId="27" fillId="0" borderId="0" xfId="0" applyFont="1" applyAlignment="1">
      <alignment horizontal="center" vertical="center" wrapText="1"/>
    </xf>
    <xf numFmtId="0" fontId="31" fillId="6" borderId="24" xfId="0" applyFont="1" applyFill="1" applyBorder="1" applyAlignment="1">
      <alignment vertical="center"/>
    </xf>
    <xf numFmtId="0" fontId="0" fillId="6" borderId="25" xfId="0" applyFill="1" applyBorder="1" applyAlignment="1">
      <alignment vertical="center"/>
    </xf>
    <xf numFmtId="171" fontId="33" fillId="6" borderId="25" xfId="0" applyNumberFormat="1" applyFont="1" applyFill="1" applyBorder="1" applyAlignment="1">
      <alignment vertical="center"/>
    </xf>
    <xf numFmtId="0" fontId="29" fillId="0" borderId="25" xfId="0" applyFont="1" applyBorder="1" applyAlignment="1">
      <alignment vertical="center"/>
    </xf>
    <xf numFmtId="0" fontId="30" fillId="6" borderId="25" xfId="0" applyFont="1" applyFill="1" applyBorder="1" applyAlignment="1">
      <alignment vertical="center"/>
    </xf>
    <xf numFmtId="171" fontId="0" fillId="6" borderId="25" xfId="0" applyNumberFormat="1" applyFill="1" applyBorder="1" applyAlignment="1">
      <alignment vertical="center"/>
    </xf>
    <xf numFmtId="0" fontId="0" fillId="6" borderId="25" xfId="0" applyFill="1" applyBorder="1" applyAlignment="1">
      <alignment vertical="center" wrapText="1"/>
    </xf>
    <xf numFmtId="0" fontId="0" fillId="6" borderId="26" xfId="0" applyFill="1" applyBorder="1" applyAlignment="1">
      <alignment vertical="center"/>
    </xf>
    <xf numFmtId="0" fontId="0" fillId="0" borderId="0" xfId="0" applyAlignment="1">
      <alignment vertical="center"/>
    </xf>
    <xf numFmtId="0" fontId="19" fillId="8" borderId="18" xfId="0" applyFont="1" applyFill="1" applyBorder="1" applyAlignment="1">
      <alignment horizontal="left" vertical="center"/>
    </xf>
    <xf numFmtId="0" fontId="35" fillId="6" borderId="0" xfId="0" applyFont="1" applyFill="1" applyAlignment="1">
      <alignment vertical="center" wrapText="1"/>
    </xf>
    <xf numFmtId="0" fontId="35" fillId="6" borderId="27" xfId="0" applyFont="1" applyFill="1" applyBorder="1" applyAlignment="1">
      <alignment vertical="center" wrapText="1"/>
    </xf>
    <xf numFmtId="0" fontId="0" fillId="0" borderId="0" xfId="0" applyAlignment="1">
      <alignment horizontal="left" vertical="center"/>
    </xf>
    <xf numFmtId="0" fontId="36" fillId="10" borderId="10" xfId="0" applyFont="1" applyFill="1" applyBorder="1" applyAlignment="1">
      <alignment horizontal="center" vertical="center"/>
    </xf>
    <xf numFmtId="0" fontId="16" fillId="10" borderId="29"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0" fillId="0" borderId="0" xfId="0"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172" fontId="28" fillId="0" borderId="20" xfId="0" applyNumberFormat="1" applyFont="1" applyBorder="1" applyAlignment="1">
      <alignment horizontal="center" vertical="center"/>
    </xf>
    <xf numFmtId="172" fontId="29" fillId="0" borderId="20" xfId="0" applyNumberFormat="1" applyFont="1" applyBorder="1" applyAlignment="1">
      <alignment horizontal="center" vertical="center"/>
    </xf>
    <xf numFmtId="0" fontId="37" fillId="0" borderId="20" xfId="0" applyFont="1" applyBorder="1" applyAlignment="1">
      <alignment horizontal="center" vertical="center"/>
    </xf>
    <xf numFmtId="0" fontId="0" fillId="0" borderId="20" xfId="0" applyBorder="1" applyAlignment="1">
      <alignment vertical="center" wrapText="1"/>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30" xfId="0" applyBorder="1" applyAlignment="1">
      <alignment vertical="center" wrapText="1"/>
    </xf>
    <xf numFmtId="0" fontId="0" fillId="0" borderId="11" xfId="0" applyBorder="1" applyAlignment="1">
      <alignment vertical="center"/>
    </xf>
    <xf numFmtId="0" fontId="0" fillId="0" borderId="14" xfId="0" applyBorder="1" applyAlignment="1">
      <alignment horizontal="center" vertical="center"/>
    </xf>
    <xf numFmtId="0" fontId="31" fillId="0" borderId="14" xfId="0" applyFont="1" applyBorder="1" applyAlignment="1">
      <alignment horizontal="center" vertical="center"/>
    </xf>
    <xf numFmtId="172" fontId="28" fillId="0" borderId="14" xfId="0" applyNumberFormat="1" applyFont="1" applyBorder="1" applyAlignment="1">
      <alignment horizontal="center" vertical="center"/>
    </xf>
    <xf numFmtId="172" fontId="37" fillId="0" borderId="14" xfId="0" applyNumberFormat="1" applyFont="1" applyBorder="1" applyAlignment="1">
      <alignment horizontal="center" vertical="center"/>
    </xf>
    <xf numFmtId="0" fontId="38" fillId="0" borderId="14" xfId="0" applyFont="1" applyBorder="1" applyAlignment="1">
      <alignment horizontal="center" vertical="center" wrapText="1"/>
    </xf>
    <xf numFmtId="0" fontId="0" fillId="0" borderId="14" xfId="0" applyBorder="1" applyAlignment="1">
      <alignment vertical="center" wrapText="1"/>
    </xf>
    <xf numFmtId="0" fontId="0" fillId="0" borderId="14" xfId="0" applyBorder="1" applyAlignment="1">
      <alignment horizontal="left" vertical="center" wrapText="1"/>
    </xf>
    <xf numFmtId="0" fontId="0" fillId="0" borderId="14" xfId="0" applyBorder="1" applyAlignment="1">
      <alignment horizontal="center" vertical="center" wrapText="1"/>
    </xf>
    <xf numFmtId="0" fontId="0" fillId="0" borderId="13" xfId="0" applyBorder="1" applyAlignment="1">
      <alignment vertical="center" wrapText="1"/>
    </xf>
    <xf numFmtId="0" fontId="12" fillId="0" borderId="14" xfId="0" applyFont="1" applyBorder="1" applyAlignment="1">
      <alignment vertical="center" wrapText="1" shrinkToFit="1"/>
    </xf>
    <xf numFmtId="0" fontId="39" fillId="0" borderId="14" xfId="0" applyFont="1" applyBorder="1" applyAlignment="1">
      <alignment horizontal="center" vertical="center"/>
    </xf>
    <xf numFmtId="0" fontId="40" fillId="0" borderId="14" xfId="0" applyFont="1" applyBorder="1" applyAlignment="1">
      <alignment horizontal="center" vertical="center" wrapText="1"/>
    </xf>
    <xf numFmtId="172" fontId="37" fillId="11" borderId="14" xfId="0" applyNumberFormat="1" applyFont="1" applyFill="1" applyBorder="1" applyAlignment="1">
      <alignment horizontal="center" vertical="center"/>
    </xf>
    <xf numFmtId="0" fontId="0" fillId="12" borderId="11" xfId="0" applyFill="1" applyBorder="1" applyAlignment="1">
      <alignment vertical="center"/>
    </xf>
    <xf numFmtId="0" fontId="0" fillId="12" borderId="14" xfId="0" applyFill="1" applyBorder="1" applyAlignment="1">
      <alignment horizontal="center" vertical="center"/>
    </xf>
    <xf numFmtId="0" fontId="31" fillId="12" borderId="14" xfId="0" applyFont="1" applyFill="1" applyBorder="1" applyAlignment="1">
      <alignment horizontal="center" vertical="center"/>
    </xf>
    <xf numFmtId="172" fontId="28" fillId="12" borderId="14" xfId="0" applyNumberFormat="1" applyFont="1" applyFill="1" applyBorder="1" applyAlignment="1">
      <alignment horizontal="center" vertical="center"/>
    </xf>
    <xf numFmtId="172" fontId="37" fillId="12" borderId="14" xfId="0" applyNumberFormat="1" applyFont="1" applyFill="1" applyBorder="1" applyAlignment="1">
      <alignment horizontal="center" vertical="center"/>
    </xf>
    <xf numFmtId="0" fontId="38" fillId="12" borderId="14" xfId="0" applyFont="1" applyFill="1" applyBorder="1" applyAlignment="1">
      <alignment horizontal="center" vertical="center" wrapText="1"/>
    </xf>
    <xf numFmtId="0" fontId="0" fillId="12" borderId="14" xfId="0" applyFill="1" applyBorder="1" applyAlignment="1">
      <alignment vertical="center" wrapText="1"/>
    </xf>
    <xf numFmtId="0" fontId="0" fillId="12" borderId="14" xfId="0" applyFill="1" applyBorder="1" applyAlignment="1">
      <alignment horizontal="left" vertical="center" wrapText="1"/>
    </xf>
    <xf numFmtId="0" fontId="0" fillId="12" borderId="14" xfId="0" applyFill="1" applyBorder="1" applyAlignment="1">
      <alignment horizontal="center" vertical="center" wrapText="1"/>
    </xf>
    <xf numFmtId="0" fontId="0" fillId="12" borderId="13" xfId="0" applyFill="1" applyBorder="1" applyAlignment="1">
      <alignment vertical="center" wrapText="1"/>
    </xf>
    <xf numFmtId="0" fontId="0" fillId="0" borderId="31" xfId="0" applyBorder="1" applyAlignment="1">
      <alignment vertical="center" shrinkToFit="1"/>
    </xf>
    <xf numFmtId="0" fontId="0" fillId="0" borderId="32" xfId="0" applyBorder="1" applyAlignment="1">
      <alignment horizontal="center" vertical="center"/>
    </xf>
    <xf numFmtId="0" fontId="41" fillId="0" borderId="32" xfId="0" applyFont="1" applyBorder="1" applyAlignment="1">
      <alignment horizontal="center" vertical="center"/>
    </xf>
    <xf numFmtId="0" fontId="31" fillId="0" borderId="32" xfId="0" applyFont="1" applyBorder="1" applyAlignment="1">
      <alignment horizontal="center" vertical="center"/>
    </xf>
    <xf numFmtId="172" fontId="28" fillId="0" borderId="32" xfId="0" applyNumberFormat="1" applyFont="1" applyBorder="1" applyAlignment="1">
      <alignment horizontal="center" vertical="center"/>
    </xf>
    <xf numFmtId="0" fontId="0" fillId="0" borderId="32" xfId="0" applyBorder="1" applyAlignment="1">
      <alignment vertical="center" wrapText="1"/>
    </xf>
    <xf numFmtId="0" fontId="0" fillId="0" borderId="32" xfId="0" applyBorder="1" applyAlignment="1">
      <alignment horizontal="left" vertical="center" wrapText="1"/>
    </xf>
    <xf numFmtId="0" fontId="0" fillId="0" borderId="32" xfId="0" applyBorder="1" applyAlignment="1">
      <alignment horizontal="center" vertical="center" wrapText="1"/>
    </xf>
    <xf numFmtId="0" fontId="0" fillId="0" borderId="33" xfId="0" applyBorder="1" applyAlignment="1">
      <alignment vertical="center" wrapText="1"/>
    </xf>
    <xf numFmtId="0" fontId="31" fillId="0" borderId="20" xfId="0" applyFont="1" applyBorder="1" applyAlignment="1">
      <alignment horizontal="center" vertical="center"/>
    </xf>
    <xf numFmtId="172" fontId="28" fillId="0" borderId="34" xfId="0" applyNumberFormat="1" applyFont="1" applyBorder="1" applyAlignment="1">
      <alignment horizontal="center" vertical="center"/>
    </xf>
    <xf numFmtId="0" fontId="41" fillId="0" borderId="14" xfId="0" applyFont="1" applyBorder="1" applyAlignment="1">
      <alignment horizontal="center" vertical="center"/>
    </xf>
    <xf numFmtId="0" fontId="41" fillId="0" borderId="11" xfId="0" applyFont="1" applyBorder="1" applyAlignment="1">
      <alignment vertical="center"/>
    </xf>
    <xf numFmtId="172" fontId="37" fillId="0" borderId="20" xfId="0" applyNumberFormat="1" applyFont="1" applyBorder="1" applyAlignment="1">
      <alignment horizontal="center" vertical="center"/>
    </xf>
    <xf numFmtId="0" fontId="41" fillId="0" borderId="15" xfId="0" applyFont="1" applyBorder="1" applyAlignment="1">
      <alignment vertical="center"/>
    </xf>
    <xf numFmtId="0" fontId="0" fillId="0" borderId="35" xfId="0" applyBorder="1" applyAlignment="1">
      <alignment horizontal="center" vertical="center"/>
    </xf>
    <xf numFmtId="0" fontId="31" fillId="0" borderId="35" xfId="0" applyFont="1" applyBorder="1" applyAlignment="1">
      <alignment horizontal="center" vertical="center"/>
    </xf>
    <xf numFmtId="172" fontId="28" fillId="0" borderId="35" xfId="0" applyNumberFormat="1" applyFont="1" applyBorder="1" applyAlignment="1">
      <alignment horizontal="center" vertical="center"/>
    </xf>
    <xf numFmtId="172" fontId="37" fillId="0" borderId="35" xfId="0" applyNumberFormat="1" applyFont="1" applyBorder="1" applyAlignment="1">
      <alignment horizontal="center" vertical="center"/>
    </xf>
    <xf numFmtId="0" fontId="0" fillId="0" borderId="35" xfId="0" applyBorder="1" applyAlignment="1">
      <alignment vertical="center" wrapText="1"/>
    </xf>
    <xf numFmtId="0" fontId="0" fillId="0" borderId="35" xfId="0" applyBorder="1" applyAlignment="1">
      <alignment horizontal="left" vertical="center" wrapText="1"/>
    </xf>
    <xf numFmtId="0" fontId="42" fillId="0" borderId="35" xfId="0" applyFont="1" applyBorder="1" applyAlignment="1">
      <alignment horizontal="center" vertical="center" wrapText="1"/>
    </xf>
    <xf numFmtId="0" fontId="0" fillId="0" borderId="16" xfId="0" applyBorder="1" applyAlignment="1">
      <alignment vertical="center" wrapText="1"/>
    </xf>
    <xf numFmtId="0" fontId="0" fillId="0" borderId="36" xfId="0" applyBorder="1" applyAlignment="1">
      <alignment vertical="center"/>
    </xf>
    <xf numFmtId="0" fontId="0" fillId="0" borderId="34" xfId="0" applyBorder="1" applyAlignment="1">
      <alignment horizontal="center" vertical="center"/>
    </xf>
    <xf numFmtId="0" fontId="31" fillId="0" borderId="34" xfId="0" applyFont="1" applyBorder="1" applyAlignment="1">
      <alignment horizontal="center" vertical="center"/>
    </xf>
    <xf numFmtId="172" fontId="37" fillId="0" borderId="34" xfId="0" applyNumberFormat="1" applyFont="1" applyBorder="1" applyAlignment="1">
      <alignment horizontal="center" vertical="center"/>
    </xf>
    <xf numFmtId="0" fontId="0" fillId="0" borderId="34" xfId="0" applyBorder="1" applyAlignment="1">
      <alignment vertical="center" wrapText="1"/>
    </xf>
    <xf numFmtId="0" fontId="0" fillId="0" borderId="34" xfId="0" applyBorder="1" applyAlignment="1">
      <alignment horizontal="left" vertical="center" wrapText="1"/>
    </xf>
    <xf numFmtId="0" fontId="0" fillId="0" borderId="34" xfId="0" applyBorder="1" applyAlignment="1">
      <alignment horizontal="center" vertical="center" wrapText="1"/>
    </xf>
    <xf numFmtId="0" fontId="0" fillId="0" borderId="37" xfId="0" applyBorder="1" applyAlignment="1">
      <alignment vertical="center" wrapText="1"/>
    </xf>
    <xf numFmtId="0" fontId="12" fillId="12" borderId="14" xfId="0" applyFont="1" applyFill="1" applyBorder="1" applyAlignment="1">
      <alignment vertical="center" wrapText="1" shrinkToFit="1"/>
    </xf>
    <xf numFmtId="0" fontId="40" fillId="12" borderId="14" xfId="0" applyFont="1" applyFill="1" applyBorder="1" applyAlignment="1">
      <alignment horizontal="center" vertical="center" wrapText="1"/>
    </xf>
    <xf numFmtId="0" fontId="0" fillId="12" borderId="35" xfId="0" applyFill="1" applyBorder="1" applyAlignment="1">
      <alignment vertical="center" wrapText="1" shrinkToFit="1"/>
    </xf>
    <xf numFmtId="0" fontId="0" fillId="12" borderId="35" xfId="0" applyFill="1" applyBorder="1" applyAlignment="1">
      <alignment horizontal="center" vertical="center"/>
    </xf>
    <xf numFmtId="172" fontId="28" fillId="12" borderId="35" xfId="0" applyNumberFormat="1" applyFont="1" applyFill="1" applyBorder="1" applyAlignment="1">
      <alignment horizontal="center" vertical="center"/>
    </xf>
    <xf numFmtId="172" fontId="37" fillId="12" borderId="35" xfId="0" applyNumberFormat="1" applyFont="1" applyFill="1" applyBorder="1" applyAlignment="1">
      <alignment horizontal="center" vertical="center"/>
    </xf>
    <xf numFmtId="0" fontId="0" fillId="12" borderId="35" xfId="0" applyFill="1" applyBorder="1" applyAlignment="1">
      <alignment horizontal="center" vertical="center" wrapText="1"/>
    </xf>
    <xf numFmtId="0" fontId="0" fillId="12" borderId="35" xfId="0" applyFill="1" applyBorder="1" applyAlignment="1">
      <alignment vertical="center" wrapText="1"/>
    </xf>
    <xf numFmtId="0" fontId="0" fillId="12" borderId="35" xfId="0" applyFill="1" applyBorder="1" applyAlignment="1">
      <alignment horizontal="left" vertical="center" wrapText="1"/>
    </xf>
    <xf numFmtId="0" fontId="40" fillId="12" borderId="35" xfId="0" applyFont="1" applyFill="1" applyBorder="1" applyAlignment="1">
      <alignment horizontal="center" vertical="center" wrapText="1"/>
    </xf>
    <xf numFmtId="0" fontId="0" fillId="12" borderId="16" xfId="0" applyFill="1" applyBorder="1" applyAlignment="1">
      <alignment vertical="center" wrapText="1"/>
    </xf>
    <xf numFmtId="0" fontId="12" fillId="0" borderId="14" xfId="0" applyFont="1" applyBorder="1" applyAlignment="1">
      <alignment vertical="center" wrapText="1"/>
    </xf>
    <xf numFmtId="0" fontId="12" fillId="12" borderId="14" xfId="0" applyFont="1" applyFill="1" applyBorder="1" applyAlignment="1">
      <alignment vertical="center" wrapText="1"/>
    </xf>
    <xf numFmtId="0" fontId="45" fillId="12" borderId="14" xfId="0" applyFont="1" applyFill="1" applyBorder="1" applyAlignment="1">
      <alignment horizontal="center" vertical="center" wrapText="1"/>
    </xf>
    <xf numFmtId="0" fontId="12" fillId="12" borderId="14" xfId="0" applyFont="1" applyFill="1" applyBorder="1" applyAlignment="1">
      <alignment horizontal="left" vertical="center" wrapText="1"/>
    </xf>
    <xf numFmtId="0" fontId="12" fillId="0" borderId="32" xfId="0" applyFont="1" applyBorder="1" applyAlignment="1">
      <alignment vertical="center" wrapText="1"/>
    </xf>
    <xf numFmtId="0" fontId="39" fillId="0" borderId="32" xfId="0" applyFont="1" applyBorder="1" applyAlignment="1">
      <alignment horizontal="center" vertical="center"/>
    </xf>
    <xf numFmtId="172" fontId="37" fillId="0" borderId="32" xfId="0" applyNumberFormat="1" applyFont="1" applyBorder="1" applyAlignment="1">
      <alignment horizontal="center" vertical="center"/>
    </xf>
    <xf numFmtId="0" fontId="38" fillId="0" borderId="32" xfId="0" applyFont="1" applyBorder="1" applyAlignment="1">
      <alignment horizontal="center" vertical="center" wrapText="1"/>
    </xf>
    <xf numFmtId="0" fontId="40" fillId="0" borderId="32" xfId="0" applyFont="1" applyBorder="1" applyAlignment="1">
      <alignment horizontal="center" vertical="center" wrapText="1"/>
    </xf>
    <xf numFmtId="0" fontId="0" fillId="0" borderId="36" xfId="0" applyBorder="1" applyAlignment="1">
      <alignment vertical="center" shrinkToFit="1"/>
    </xf>
    <xf numFmtId="0" fontId="38" fillId="0" borderId="34" xfId="0" applyFont="1" applyBorder="1" applyAlignment="1">
      <alignment vertical="center" wrapText="1"/>
    </xf>
    <xf numFmtId="0" fontId="41" fillId="12" borderId="14" xfId="0" applyFont="1" applyFill="1" applyBorder="1" applyAlignment="1">
      <alignment vertical="center" shrinkToFit="1"/>
    </xf>
    <xf numFmtId="0" fontId="39" fillId="12" borderId="14" xfId="0" applyFont="1" applyFill="1" applyBorder="1" applyAlignment="1">
      <alignment horizontal="center" vertical="center"/>
    </xf>
    <xf numFmtId="0" fontId="41" fillId="0" borderId="14" xfId="0" applyFont="1" applyBorder="1" applyAlignment="1">
      <alignment vertical="center" shrinkToFit="1"/>
    </xf>
    <xf numFmtId="0" fontId="12" fillId="12" borderId="14" xfId="0" applyFont="1" applyFill="1" applyBorder="1" applyAlignment="1">
      <alignment vertical="center" shrinkToFit="1"/>
    </xf>
    <xf numFmtId="0" fontId="12" fillId="0" borderId="14" xfId="0" applyFont="1" applyBorder="1" applyAlignment="1">
      <alignment vertical="center" shrinkToFit="1"/>
    </xf>
    <xf numFmtId="0" fontId="45" fillId="0" borderId="14" xfId="0" applyFont="1" applyBorder="1" applyAlignment="1">
      <alignment horizontal="center" vertical="center" wrapText="1"/>
    </xf>
    <xf numFmtId="0" fontId="41" fillId="12" borderId="35" xfId="0" applyFont="1" applyFill="1" applyBorder="1" applyAlignment="1">
      <alignment horizontal="left" vertical="center" shrinkToFit="1"/>
    </xf>
    <xf numFmtId="0" fontId="31" fillId="12" borderId="35" xfId="0" applyFont="1" applyFill="1" applyBorder="1" applyAlignment="1">
      <alignment horizontal="center" vertical="center"/>
    </xf>
    <xf numFmtId="0" fontId="38" fillId="12" borderId="35" xfId="0" applyFont="1" applyFill="1" applyBorder="1" applyAlignment="1">
      <alignment horizontal="center" vertical="center" wrapText="1"/>
    </xf>
    <xf numFmtId="0" fontId="0" fillId="0" borderId="38" xfId="0" applyBorder="1" applyAlignment="1">
      <alignment vertical="center" shrinkToFit="1"/>
    </xf>
    <xf numFmtId="0" fontId="0" fillId="0" borderId="39" xfId="0" applyBorder="1" applyAlignment="1">
      <alignment vertical="center" shrinkToFit="1"/>
    </xf>
    <xf numFmtId="0" fontId="0" fillId="0" borderId="39" xfId="0" applyBorder="1" applyAlignment="1">
      <alignment horizontal="left" vertical="center" shrinkToFit="1"/>
    </xf>
    <xf numFmtId="1" fontId="0" fillId="0" borderId="14" xfId="0" applyNumberFormat="1" applyBorder="1" applyAlignment="1">
      <alignment horizontal="center" vertical="center"/>
    </xf>
    <xf numFmtId="0" fontId="12" fillId="12" borderId="14" xfId="0" applyFont="1" applyFill="1" applyBorder="1" applyAlignment="1">
      <alignment horizontal="left" vertical="center" wrapText="1" shrinkToFit="1"/>
    </xf>
    <xf numFmtId="0" fontId="12" fillId="12" borderId="13" xfId="0" applyFont="1" applyFill="1" applyBorder="1" applyAlignment="1">
      <alignment vertical="center" wrapText="1"/>
    </xf>
    <xf numFmtId="0" fontId="46" fillId="0" borderId="14" xfId="10" applyFont="1" applyBorder="1" applyAlignment="1">
      <alignment horizontal="left" vertical="center" wrapText="1" shrinkToFit="1"/>
    </xf>
    <xf numFmtId="0" fontId="12" fillId="0" borderId="13" xfId="0" applyFont="1" applyBorder="1" applyAlignment="1">
      <alignment vertical="center" wrapText="1"/>
    </xf>
    <xf numFmtId="0" fontId="12" fillId="0" borderId="14" xfId="10" applyFont="1" applyBorder="1" applyAlignment="1">
      <alignment horizontal="left" vertical="center" wrapText="1" shrinkToFit="1"/>
    </xf>
    <xf numFmtId="0" fontId="12" fillId="0" borderId="14" xfId="0" applyFont="1" applyBorder="1" applyAlignment="1">
      <alignment horizontal="center" vertical="center"/>
    </xf>
    <xf numFmtId="0" fontId="12" fillId="0" borderId="14" xfId="0" applyFont="1" applyBorder="1" applyAlignment="1">
      <alignment horizontal="center" vertical="center" shrinkToFit="1"/>
    </xf>
    <xf numFmtId="0" fontId="42" fillId="0" borderId="14" xfId="0" applyFont="1" applyBorder="1" applyAlignment="1">
      <alignment vertical="center" wrapText="1"/>
    </xf>
    <xf numFmtId="0" fontId="12" fillId="0" borderId="35" xfId="0" applyFont="1" applyBorder="1" applyAlignment="1">
      <alignment vertical="center" wrapText="1" shrinkToFit="1"/>
    </xf>
    <xf numFmtId="0" fontId="12" fillId="0" borderId="35" xfId="0" applyFont="1" applyBorder="1" applyAlignment="1">
      <alignment horizontal="center" vertical="center" shrinkToFit="1"/>
    </xf>
    <xf numFmtId="0" fontId="39" fillId="0" borderId="35" xfId="0" applyFont="1" applyBorder="1" applyAlignment="1">
      <alignment horizontal="center" vertical="center"/>
    </xf>
    <xf numFmtId="0" fontId="0" fillId="0" borderId="35" xfId="0" applyBorder="1" applyAlignment="1">
      <alignment horizontal="center" vertical="center" wrapText="1"/>
    </xf>
    <xf numFmtId="0" fontId="42" fillId="0" borderId="35" xfId="0" applyFont="1" applyBorder="1" applyAlignment="1">
      <alignment vertical="center" wrapText="1"/>
    </xf>
    <xf numFmtId="0" fontId="40" fillId="0" borderId="35" xfId="0" applyFont="1" applyBorder="1" applyAlignment="1">
      <alignment horizontal="center" vertical="center" wrapText="1"/>
    </xf>
    <xf numFmtId="0" fontId="47" fillId="0" borderId="0" xfId="0" applyFont="1" applyAlignment="1">
      <alignment vertical="center" wrapText="1" shrinkToFit="1"/>
    </xf>
    <xf numFmtId="0" fontId="47" fillId="0" borderId="0" xfId="0" applyFont="1" applyAlignment="1">
      <alignment horizontal="center" vertical="center"/>
    </xf>
    <xf numFmtId="0" fontId="31" fillId="0" borderId="0" xfId="0" applyFont="1" applyAlignment="1">
      <alignment vertical="center"/>
    </xf>
    <xf numFmtId="172" fontId="26" fillId="0" borderId="0" xfId="0" applyNumberFormat="1"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vertical="center" wrapText="1"/>
    </xf>
    <xf numFmtId="0" fontId="47" fillId="0" borderId="0" xfId="0" applyFont="1" applyAlignment="1">
      <alignment horizontal="left" vertical="center" wrapText="1"/>
    </xf>
    <xf numFmtId="0" fontId="40" fillId="0" borderId="0" xfId="0" applyFont="1" applyAlignment="1">
      <alignment horizontal="center" vertical="center" wrapText="1"/>
    </xf>
    <xf numFmtId="0" fontId="47" fillId="0" borderId="0" xfId="0" applyFont="1" applyAlignment="1">
      <alignment vertical="center"/>
    </xf>
    <xf numFmtId="172" fontId="26" fillId="0" borderId="25" xfId="0" applyNumberFormat="1" applyFont="1" applyBorder="1" applyAlignment="1">
      <alignment vertical="center"/>
    </xf>
    <xf numFmtId="0" fontId="40" fillId="6" borderId="25" xfId="0" applyFont="1" applyFill="1" applyBorder="1" applyAlignment="1">
      <alignment vertical="center" wrapText="1"/>
    </xf>
    <xf numFmtId="0" fontId="48" fillId="6" borderId="0" xfId="0" applyFont="1" applyFill="1" applyAlignment="1">
      <alignment vertical="center" wrapText="1"/>
    </xf>
    <xf numFmtId="0" fontId="16" fillId="10" borderId="29" xfId="0" applyFont="1" applyFill="1" applyBorder="1" applyAlignment="1">
      <alignment horizontal="center" vertical="center" wrapText="1" shrinkToFit="1"/>
    </xf>
    <xf numFmtId="0" fontId="12" fillId="10" borderId="29" xfId="0" applyFont="1" applyFill="1" applyBorder="1" applyAlignment="1">
      <alignment horizontal="center" vertical="center" wrapText="1"/>
    </xf>
    <xf numFmtId="0" fontId="36" fillId="0" borderId="0" xfId="0" applyFont="1" applyAlignment="1">
      <alignment horizontal="center" vertical="center" wrapText="1"/>
    </xf>
    <xf numFmtId="0" fontId="0" fillId="0" borderId="20" xfId="0" applyBorder="1" applyAlignment="1">
      <alignment vertical="center" wrapText="1" shrinkToFit="1"/>
    </xf>
    <xf numFmtId="0" fontId="40" fillId="0" borderId="20" xfId="0" applyFont="1" applyBorder="1" applyAlignment="1">
      <alignment horizontal="center" vertical="center" wrapText="1"/>
    </xf>
    <xf numFmtId="172" fontId="50" fillId="12" borderId="14" xfId="0" applyNumberFormat="1" applyFont="1" applyFill="1" applyBorder="1" applyAlignment="1">
      <alignment horizontal="center" vertical="center"/>
    </xf>
    <xf numFmtId="0" fontId="42" fillId="0" borderId="14" xfId="0" applyFont="1" applyBorder="1" applyAlignment="1">
      <alignment horizontal="center" vertical="center"/>
    </xf>
    <xf numFmtId="0" fontId="0" fillId="0" borderId="14" xfId="0" applyBorder="1" applyAlignment="1">
      <alignment vertical="center" wrapText="1" shrinkToFit="1"/>
    </xf>
    <xf numFmtId="0" fontId="0" fillId="0" borderId="35" xfId="0" applyBorder="1" applyAlignment="1">
      <alignment vertical="center" wrapText="1" shrinkToFit="1"/>
    </xf>
    <xf numFmtId="0" fontId="38" fillId="0" borderId="35" xfId="0" applyFont="1" applyBorder="1" applyAlignment="1">
      <alignment horizontal="center" vertical="center" wrapText="1"/>
    </xf>
    <xf numFmtId="0" fontId="0" fillId="0" borderId="20" xfId="0" applyBorder="1" applyAlignment="1">
      <alignment vertical="center"/>
    </xf>
    <xf numFmtId="0" fontId="17" fillId="0" borderId="34" xfId="0" applyFont="1" applyBorder="1" applyAlignment="1">
      <alignment horizontal="left" vertical="center" wrapText="1"/>
    </xf>
    <xf numFmtId="0" fontId="0" fillId="0" borderId="34" xfId="0" applyBorder="1" applyAlignment="1">
      <alignment vertical="center"/>
    </xf>
    <xf numFmtId="172" fontId="29" fillId="0" borderId="0" xfId="0" applyNumberFormat="1" applyFont="1" applyAlignment="1">
      <alignment horizontal="center" vertical="center"/>
    </xf>
    <xf numFmtId="0" fontId="40" fillId="0" borderId="34" xfId="0" applyFont="1" applyBorder="1" applyAlignment="1">
      <alignment horizontal="center" vertical="center" wrapText="1"/>
    </xf>
    <xf numFmtId="0" fontId="0" fillId="12" borderId="14" xfId="0" applyFill="1" applyBorder="1" applyAlignment="1">
      <alignment vertical="center" wrapText="1" shrinkToFit="1"/>
    </xf>
    <xf numFmtId="172" fontId="29" fillId="0" borderId="34" xfId="0" applyNumberFormat="1" applyFont="1" applyBorder="1" applyAlignment="1">
      <alignment horizontal="center" vertical="center"/>
    </xf>
    <xf numFmtId="0" fontId="12" fillId="0" borderId="32" xfId="0" applyFont="1" applyBorder="1" applyAlignment="1">
      <alignment vertical="center" wrapText="1" shrinkToFit="1"/>
    </xf>
    <xf numFmtId="0" fontId="45" fillId="0" borderId="32" xfId="0" applyFont="1" applyBorder="1" applyAlignment="1">
      <alignment horizontal="center" vertical="center" wrapText="1"/>
    </xf>
    <xf numFmtId="0" fontId="0" fillId="0" borderId="34" xfId="0" applyBorder="1" applyAlignment="1">
      <alignment vertical="center" wrapText="1" shrinkToFit="1"/>
    </xf>
    <xf numFmtId="0" fontId="12" fillId="0" borderId="14" xfId="0" applyFont="1" applyBorder="1" applyAlignment="1">
      <alignment horizontal="left" vertical="center" wrapText="1"/>
    </xf>
    <xf numFmtId="0" fontId="38" fillId="0" borderId="20" xfId="0" applyFont="1" applyBorder="1" applyAlignment="1">
      <alignment horizontal="center" vertical="center" wrapText="1"/>
    </xf>
    <xf numFmtId="0" fontId="0" fillId="12" borderId="14" xfId="0" applyFill="1" applyBorder="1" applyAlignment="1">
      <alignment horizontal="center" vertical="center" shrinkToFit="1"/>
    </xf>
    <xf numFmtId="1" fontId="0" fillId="12" borderId="14" xfId="0" applyNumberFormat="1" applyFill="1" applyBorder="1" applyAlignment="1">
      <alignment horizontal="center" vertical="center"/>
    </xf>
    <xf numFmtId="0" fontId="0" fillId="0" borderId="14" xfId="0" applyBorder="1" applyAlignment="1">
      <alignment horizontal="center" vertical="center" shrinkToFit="1"/>
    </xf>
    <xf numFmtId="0" fontId="0" fillId="0" borderId="14" xfId="0" applyBorder="1" applyAlignment="1">
      <alignment vertical="center"/>
    </xf>
    <xf numFmtId="172" fontId="29" fillId="0" borderId="14" xfId="0" applyNumberFormat="1" applyFont="1" applyBorder="1" applyAlignment="1">
      <alignment horizontal="center" vertical="center"/>
    </xf>
    <xf numFmtId="0" fontId="0" fillId="0" borderId="14" xfId="0" applyBorder="1" applyAlignment="1">
      <alignment horizontal="left" vertical="center" wrapText="1" shrinkToFit="1"/>
    </xf>
    <xf numFmtId="0" fontId="12" fillId="0" borderId="0" xfId="0" applyFont="1" applyAlignment="1">
      <alignment vertical="center" wrapText="1" shrinkToFi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vertical="center" wrapText="1" shrinkToFit="1"/>
    </xf>
    <xf numFmtId="0" fontId="12" fillId="0" borderId="0" xfId="12" applyFont="1" applyAlignment="1">
      <alignment horizontal="center" vertical="center"/>
    </xf>
    <xf numFmtId="0" fontId="12" fillId="6" borderId="8" xfId="12" applyFont="1" applyFill="1" applyBorder="1" applyAlignment="1">
      <alignment vertical="center"/>
    </xf>
    <xf numFmtId="0" fontId="12" fillId="6" borderId="0" xfId="12" applyFont="1" applyFill="1" applyAlignment="1">
      <alignment vertical="center"/>
    </xf>
    <xf numFmtId="0" fontId="12" fillId="6" borderId="27" xfId="12" applyFont="1" applyFill="1" applyBorder="1" applyAlignment="1">
      <alignment vertical="center"/>
    </xf>
    <xf numFmtId="0" fontId="16" fillId="10" borderId="15" xfId="12" applyFont="1" applyFill="1" applyBorder="1" applyAlignment="1">
      <alignment horizontal="center" vertical="center"/>
    </xf>
    <xf numFmtId="0" fontId="16" fillId="10" borderId="16" xfId="12" applyFont="1" applyFill="1" applyBorder="1" applyAlignment="1">
      <alignment horizontal="center" vertical="center"/>
    </xf>
    <xf numFmtId="0" fontId="16" fillId="10" borderId="15" xfId="0" applyFont="1" applyFill="1" applyBorder="1" applyAlignment="1">
      <alignment horizontal="center" vertical="center"/>
    </xf>
    <xf numFmtId="0" fontId="16" fillId="10" borderId="16" xfId="0" applyFont="1" applyFill="1" applyBorder="1" applyAlignment="1">
      <alignment horizontal="center" vertical="center"/>
    </xf>
    <xf numFmtId="0" fontId="12" fillId="0" borderId="19" xfId="12" applyFont="1" applyBorder="1" applyAlignment="1">
      <alignment horizontal="left" vertical="center"/>
    </xf>
    <xf numFmtId="0" fontId="12" fillId="0" borderId="34" xfId="12" applyFont="1" applyBorder="1" applyAlignment="1">
      <alignment horizontal="center" vertical="center"/>
    </xf>
    <xf numFmtId="0" fontId="12" fillId="0" borderId="37" xfId="12" applyFont="1" applyBorder="1" applyAlignment="1">
      <alignment horizontal="center" vertical="center"/>
    </xf>
    <xf numFmtId="0" fontId="12" fillId="0" borderId="19" xfId="0" applyFont="1" applyBorder="1" applyAlignment="1">
      <alignment vertical="center" wrapText="1"/>
    </xf>
    <xf numFmtId="0" fontId="12" fillId="0" borderId="34" xfId="0" applyFont="1" applyBorder="1" applyAlignment="1">
      <alignment horizontal="center" vertical="center"/>
    </xf>
    <xf numFmtId="0" fontId="12" fillId="0" borderId="30" xfId="0" applyFont="1" applyBorder="1" applyAlignment="1">
      <alignment horizontal="center" vertical="center" wrapText="1"/>
    </xf>
    <xf numFmtId="0" fontId="12" fillId="0" borderId="11" xfId="12" applyFont="1" applyBorder="1" applyAlignment="1">
      <alignment horizontal="left" vertical="center"/>
    </xf>
    <xf numFmtId="0" fontId="12" fillId="0" borderId="14" xfId="12" applyFont="1" applyBorder="1" applyAlignment="1">
      <alignment horizontal="center" vertical="center"/>
    </xf>
    <xf numFmtId="0" fontId="12" fillId="0" borderId="13" xfId="12" applyFont="1" applyBorder="1" applyAlignment="1">
      <alignment horizontal="center" vertical="center"/>
    </xf>
    <xf numFmtId="0" fontId="12" fillId="0" borderId="11" xfId="0" applyFont="1" applyBorder="1" applyAlignment="1">
      <alignment vertical="center" wrapText="1"/>
    </xf>
    <xf numFmtId="0" fontId="12" fillId="0" borderId="13" xfId="0" applyFont="1" applyBorder="1" applyAlignment="1">
      <alignment horizontal="center" vertical="center" wrapText="1"/>
    </xf>
    <xf numFmtId="0" fontId="12" fillId="0" borderId="11" xfId="12" applyFont="1" applyBorder="1" applyAlignment="1">
      <alignment horizontal="left" vertical="center" wrapText="1"/>
    </xf>
    <xf numFmtId="0" fontId="12" fillId="0" borderId="11" xfId="12" applyFont="1" applyBorder="1" applyAlignment="1">
      <alignment vertical="center"/>
    </xf>
    <xf numFmtId="0" fontId="42" fillId="0" borderId="14" xfId="12" applyFont="1" applyBorder="1" applyAlignment="1">
      <alignment vertical="center"/>
    </xf>
    <xf numFmtId="0" fontId="12" fillId="0" borderId="14" xfId="12" applyFont="1" applyBorder="1" applyAlignment="1">
      <alignment vertical="center"/>
    </xf>
    <xf numFmtId="0" fontId="12" fillId="0" borderId="13" xfId="12" applyFont="1" applyBorder="1" applyAlignment="1">
      <alignment vertical="center"/>
    </xf>
    <xf numFmtId="0" fontId="12" fillId="0" borderId="15" xfId="12" applyFont="1" applyBorder="1" applyAlignment="1">
      <alignment horizontal="left" vertical="center" wrapText="1"/>
    </xf>
    <xf numFmtId="0" fontId="12" fillId="0" borderId="35" xfId="12" applyFont="1" applyBorder="1" applyAlignment="1">
      <alignment horizontal="center" vertical="center"/>
    </xf>
    <xf numFmtId="0" fontId="12" fillId="0" borderId="16" xfId="12" applyFont="1" applyBorder="1" applyAlignment="1">
      <alignment horizontal="center" vertical="center"/>
    </xf>
    <xf numFmtId="0" fontId="12" fillId="0" borderId="15" xfId="12" applyFont="1" applyBorder="1" applyAlignment="1">
      <alignment vertical="center"/>
    </xf>
    <xf numFmtId="0" fontId="12" fillId="0" borderId="35" xfId="12" applyFont="1" applyBorder="1" applyAlignment="1">
      <alignment vertical="center"/>
    </xf>
    <xf numFmtId="0" fontId="12" fillId="0" borderId="16" xfId="12" applyFont="1" applyBorder="1" applyAlignment="1">
      <alignment vertical="center"/>
    </xf>
    <xf numFmtId="0" fontId="16" fillId="5" borderId="18" xfId="12" applyFont="1" applyFill="1" applyBorder="1" applyAlignment="1">
      <alignment horizontal="left" vertical="center"/>
    </xf>
    <xf numFmtId="0" fontId="16" fillId="6" borderId="10" xfId="13" applyFont="1" applyFill="1" applyBorder="1" applyAlignment="1">
      <alignment horizontal="justify" vertical="center" wrapText="1"/>
    </xf>
    <xf numFmtId="0" fontId="16" fillId="6" borderId="19" xfId="12" applyFont="1" applyFill="1" applyBorder="1" applyAlignment="1">
      <alignment horizontal="left" vertical="center" wrapText="1"/>
    </xf>
    <xf numFmtId="0" fontId="24" fillId="6" borderId="21" xfId="12" applyFont="1" applyFill="1" applyBorder="1" applyAlignment="1">
      <alignment horizontal="center" vertical="center" wrapText="1"/>
    </xf>
    <xf numFmtId="0" fontId="16" fillId="6" borderId="11" xfId="12" applyFont="1" applyFill="1" applyBorder="1" applyAlignment="1">
      <alignment horizontal="left" vertical="center" wrapText="1"/>
    </xf>
    <xf numFmtId="0" fontId="16" fillId="6" borderId="13" xfId="12" applyFont="1" applyFill="1" applyBorder="1" applyAlignment="1">
      <alignment horizontal="center" vertical="center" wrapText="1"/>
    </xf>
    <xf numFmtId="0" fontId="16" fillId="6" borderId="22" xfId="12" applyFont="1" applyFill="1" applyBorder="1" applyAlignment="1">
      <alignment horizontal="center" vertical="center" wrapText="1"/>
    </xf>
    <xf numFmtId="0" fontId="24" fillId="6" borderId="13" xfId="12" applyFont="1" applyFill="1" applyBorder="1" applyAlignment="1">
      <alignment horizontal="center" vertical="center" wrapText="1"/>
    </xf>
    <xf numFmtId="169" fontId="16" fillId="6" borderId="13" xfId="12" applyNumberFormat="1" applyFont="1" applyFill="1" applyBorder="1" applyAlignment="1">
      <alignment horizontal="center" vertical="center" wrapText="1"/>
    </xf>
    <xf numFmtId="170" fontId="16" fillId="6" borderId="13" xfId="12" applyNumberFormat="1" applyFont="1" applyFill="1" applyBorder="1" applyAlignment="1">
      <alignment horizontal="center" vertical="center" wrapText="1"/>
    </xf>
    <xf numFmtId="0" fontId="16" fillId="6" borderId="15" xfId="12" applyFont="1" applyFill="1" applyBorder="1" applyAlignment="1">
      <alignment horizontal="left" vertical="center" wrapText="1"/>
    </xf>
    <xf numFmtId="0" fontId="12" fillId="6" borderId="13" xfId="12" applyFont="1" applyFill="1" applyBorder="1" applyAlignment="1">
      <alignment horizontal="left" vertical="center" wrapText="1"/>
    </xf>
    <xf numFmtId="0" fontId="12" fillId="6" borderId="16" xfId="12" applyFont="1" applyFill="1" applyBorder="1" applyAlignment="1">
      <alignment horizontal="left" vertical="center" wrapText="1"/>
    </xf>
    <xf numFmtId="0" fontId="16" fillId="6" borderId="10" xfId="12" applyFont="1" applyFill="1" applyBorder="1" applyAlignment="1">
      <alignment horizontal="justify" vertical="center" wrapText="1"/>
    </xf>
    <xf numFmtId="0" fontId="0" fillId="6" borderId="23" xfId="12" applyFont="1" applyFill="1" applyBorder="1" applyAlignment="1">
      <alignment horizontal="center" vertical="center" wrapText="1"/>
    </xf>
    <xf numFmtId="0" fontId="32" fillId="6" borderId="9" xfId="0" applyFont="1" applyFill="1" applyBorder="1" applyAlignment="1">
      <alignment horizontal="right" vertical="center" wrapText="1" shrinkToFit="1"/>
    </xf>
    <xf numFmtId="0" fontId="12" fillId="6" borderId="28" xfId="0" applyFont="1" applyFill="1" applyBorder="1" applyAlignment="1">
      <alignment horizontal="left" vertical="center" wrapText="1"/>
    </xf>
    <xf numFmtId="0" fontId="19" fillId="9" borderId="10" xfId="0" applyFont="1" applyFill="1" applyBorder="1" applyAlignment="1">
      <alignment horizontal="center" vertical="center" wrapText="1"/>
    </xf>
    <xf numFmtId="0" fontId="26" fillId="10" borderId="6" xfId="0" applyFont="1" applyFill="1" applyBorder="1" applyAlignment="1">
      <alignment horizontal="center" vertical="center" textRotation="90" wrapText="1"/>
    </xf>
    <xf numFmtId="0" fontId="26" fillId="10" borderId="24" xfId="0" applyFont="1" applyFill="1" applyBorder="1" applyAlignment="1">
      <alignment horizontal="center" vertical="center" textRotation="90" wrapText="1"/>
    </xf>
    <xf numFmtId="0" fontId="26" fillId="10" borderId="18" xfId="0" applyFont="1" applyFill="1" applyBorder="1" applyAlignment="1">
      <alignment horizontal="center" vertical="center" textRotation="90" wrapText="1"/>
    </xf>
    <xf numFmtId="0" fontId="26" fillId="10" borderId="8" xfId="0" applyFont="1" applyFill="1" applyBorder="1" applyAlignment="1">
      <alignment horizontal="center" vertical="center" textRotation="90" wrapText="1"/>
    </xf>
    <xf numFmtId="0" fontId="26" fillId="10" borderId="10" xfId="0" applyFont="1" applyFill="1" applyBorder="1" applyAlignment="1">
      <alignment horizontal="center" vertical="center" textRotation="90" wrapText="1"/>
    </xf>
    <xf numFmtId="0" fontId="49" fillId="13" borderId="40" xfId="0" applyFont="1" applyFill="1" applyBorder="1" applyAlignment="1">
      <alignment horizontal="center" vertical="center"/>
    </xf>
    <xf numFmtId="0" fontId="26" fillId="9" borderId="18" xfId="0" applyFont="1" applyFill="1" applyBorder="1" applyAlignment="1">
      <alignment horizontal="center" vertical="center" textRotation="90" wrapText="1"/>
    </xf>
    <xf numFmtId="0" fontId="26" fillId="10" borderId="41" xfId="0" applyFont="1" applyFill="1" applyBorder="1" applyAlignment="1">
      <alignment horizontal="center" vertical="center" textRotation="90" wrapText="1"/>
    </xf>
    <xf numFmtId="0" fontId="51" fillId="8" borderId="10" xfId="0" applyFont="1" applyFill="1" applyBorder="1" applyAlignment="1">
      <alignment horizontal="center" vertical="center"/>
    </xf>
    <xf numFmtId="0" fontId="30" fillId="7" borderId="18" xfId="12" applyFont="1" applyFill="1" applyBorder="1" applyAlignment="1">
      <alignment horizontal="center" vertical="center" wrapText="1"/>
    </xf>
    <xf numFmtId="0" fontId="12" fillId="10" borderId="42" xfId="12" applyFont="1" applyFill="1" applyBorder="1" applyAlignment="1">
      <alignment horizontal="center" vertical="center" wrapText="1"/>
    </xf>
    <xf numFmtId="0" fontId="52" fillId="14" borderId="9" xfId="0" applyFont="1" applyFill="1" applyBorder="1" applyAlignment="1">
      <alignment horizontal="center" vertical="center" wrapText="1"/>
    </xf>
    <xf numFmtId="0" fontId="12" fillId="10" borderId="42"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28" fillId="0" borderId="25" xfId="0" applyFont="1" applyFill="1" applyBorder="1" applyAlignment="1">
      <alignment vertical="center"/>
    </xf>
    <xf numFmtId="0" fontId="28" fillId="0" borderId="9" xfId="0" applyFont="1" applyFill="1" applyBorder="1" applyAlignment="1">
      <alignment vertical="center" wrapText="1" shrinkToFit="1"/>
    </xf>
    <xf numFmtId="172" fontId="36" fillId="0" borderId="29" xfId="0" applyNumberFormat="1" applyFont="1" applyFill="1" applyBorder="1" applyAlignment="1">
      <alignment horizontal="center" vertical="center" wrapText="1"/>
    </xf>
    <xf numFmtId="172" fontId="28" fillId="0" borderId="20" xfId="0" applyNumberFormat="1" applyFont="1" applyFill="1" applyBorder="1" applyAlignment="1">
      <alignment horizontal="center" vertical="center"/>
    </xf>
    <xf numFmtId="172" fontId="28" fillId="0" borderId="14" xfId="0" applyNumberFormat="1" applyFont="1" applyFill="1" applyBorder="1" applyAlignment="1">
      <alignment horizontal="center" vertical="center"/>
    </xf>
    <xf numFmtId="172" fontId="29" fillId="0" borderId="14" xfId="0" applyNumberFormat="1" applyFont="1" applyFill="1" applyBorder="1" applyAlignment="1">
      <alignment horizontal="center" vertical="center"/>
    </xf>
    <xf numFmtId="172" fontId="43" fillId="0" borderId="14" xfId="0" applyNumberFormat="1" applyFont="1" applyFill="1" applyBorder="1" applyAlignment="1">
      <alignment horizontal="center" vertical="center"/>
    </xf>
    <xf numFmtId="172" fontId="44" fillId="0" borderId="14" xfId="0" applyNumberFormat="1" applyFont="1" applyFill="1" applyBorder="1" applyAlignment="1">
      <alignment horizontal="center" vertical="center"/>
    </xf>
    <xf numFmtId="0" fontId="28" fillId="0" borderId="0" xfId="0" applyFont="1" applyFill="1" applyAlignment="1">
      <alignment horizontal="center" vertical="center"/>
    </xf>
    <xf numFmtId="0" fontId="19" fillId="0" borderId="18" xfId="0" applyFont="1" applyFill="1" applyBorder="1" applyAlignment="1">
      <alignment horizontal="left" vertical="center"/>
    </xf>
    <xf numFmtId="0" fontId="35" fillId="0" borderId="9" xfId="0" applyFont="1" applyFill="1" applyBorder="1" applyAlignment="1">
      <alignment vertical="center" wrapText="1" shrinkToFit="1"/>
    </xf>
    <xf numFmtId="0" fontId="29" fillId="0" borderId="9" xfId="0" applyFont="1" applyFill="1" applyBorder="1" applyAlignment="1">
      <alignment vertical="center" wrapText="1" shrinkToFit="1"/>
    </xf>
    <xf numFmtId="0" fontId="30" fillId="0" borderId="9" xfId="0" applyFont="1" applyFill="1" applyBorder="1" applyAlignment="1">
      <alignment vertical="center" wrapText="1" shrinkToFit="1"/>
    </xf>
    <xf numFmtId="0" fontId="35" fillId="0" borderId="23" xfId="0" applyFont="1" applyFill="1" applyBorder="1" applyAlignment="1">
      <alignment vertical="center" wrapText="1" shrinkToFit="1"/>
    </xf>
    <xf numFmtId="172" fontId="26" fillId="0" borderId="25" xfId="0" applyNumberFormat="1" applyFont="1" applyFill="1" applyBorder="1" applyAlignment="1">
      <alignment vertical="center"/>
    </xf>
    <xf numFmtId="172" fontId="50" fillId="0" borderId="14" xfId="0" applyNumberFormat="1" applyFont="1" applyFill="1" applyBorder="1" applyAlignment="1">
      <alignment horizontal="center" vertical="center"/>
    </xf>
    <xf numFmtId="172" fontId="26" fillId="0" borderId="0" xfId="0" applyNumberFormat="1" applyFont="1" applyFill="1" applyAlignment="1">
      <alignment horizontal="center" vertical="center"/>
    </xf>
    <xf numFmtId="172" fontId="53" fillId="0" borderId="29" xfId="0" applyNumberFormat="1" applyFont="1" applyFill="1" applyBorder="1" applyAlignment="1">
      <alignment horizontal="center" vertical="center" wrapText="1"/>
    </xf>
    <xf numFmtId="172" fontId="54" fillId="15" borderId="29" xfId="0" applyNumberFormat="1" applyFont="1" applyFill="1" applyBorder="1" applyAlignment="1">
      <alignment horizontal="center" vertical="center" wrapText="1"/>
    </xf>
    <xf numFmtId="0" fontId="35" fillId="16" borderId="9" xfId="0" applyFont="1" applyFill="1" applyBorder="1" applyAlignment="1">
      <alignment vertical="center" wrapText="1" shrinkToFit="1"/>
    </xf>
    <xf numFmtId="0" fontId="35" fillId="16" borderId="9" xfId="0" applyFont="1" applyFill="1" applyBorder="1" applyAlignment="1">
      <alignment horizontal="center" vertical="center" wrapText="1" shrinkToFit="1"/>
    </xf>
    <xf numFmtId="172" fontId="26" fillId="17" borderId="9" xfId="0" applyNumberFormat="1" applyFont="1" applyFill="1" applyBorder="1" applyAlignment="1">
      <alignment vertical="center" wrapText="1" shrinkToFit="1"/>
    </xf>
    <xf numFmtId="172" fontId="30" fillId="17" borderId="9" xfId="0" applyNumberFormat="1" applyFont="1" applyFill="1" applyBorder="1" applyAlignment="1">
      <alignment vertical="center" wrapText="1" shrinkToFit="1"/>
    </xf>
    <xf numFmtId="0" fontId="30" fillId="16" borderId="9" xfId="0" applyFont="1" applyFill="1" applyBorder="1" applyAlignment="1">
      <alignment vertical="center" wrapText="1" shrinkToFit="1"/>
    </xf>
    <xf numFmtId="0" fontId="35" fillId="16" borderId="23" xfId="0" applyFont="1" applyFill="1" applyBorder="1" applyAlignment="1">
      <alignment vertical="center" wrapText="1" shrinkToFit="1"/>
    </xf>
  </cellXfs>
  <cellStyles count="22">
    <cellStyle name="0,0_x000d__x000d_NA_x000d__x000d_" xfId="2" xr:uid="{00000000-0005-0000-0000-000006000000}"/>
    <cellStyle name="Commentaire" xfId="3" xr:uid="{00000000-0005-0000-0000-000007000000}"/>
    <cellStyle name="Euro" xfId="4" xr:uid="{00000000-0005-0000-0000-000008000000}"/>
    <cellStyle name="Euro 2" xfId="5" xr:uid="{00000000-0005-0000-0000-000009000000}"/>
    <cellStyle name="Euro 2 2" xfId="6" xr:uid="{00000000-0005-0000-0000-00000A000000}"/>
    <cellStyle name="Euro_6 - PRODUITS D'ENTRETIEN - MAI 12 AVRIL 13" xfId="7" xr:uid="{00000000-0005-0000-0000-00000B000000}"/>
    <cellStyle name="Lien hypertexte" xfId="1" builtinId="8"/>
    <cellStyle name="Lien hypertexte 2" xfId="8" xr:uid="{00000000-0005-0000-0000-00000C000000}"/>
    <cellStyle name="Monétaire 2" xfId="9" xr:uid="{00000000-0005-0000-0000-00000D000000}"/>
    <cellStyle name="Normal" xfId="0" builtinId="0"/>
    <cellStyle name="Normal 2" xfId="10" xr:uid="{00000000-0005-0000-0000-00000E000000}"/>
    <cellStyle name="Normal 2 2" xfId="11" xr:uid="{00000000-0005-0000-0000-00000F000000}"/>
    <cellStyle name="Normal 3" xfId="12" xr:uid="{00000000-0005-0000-0000-000010000000}"/>
    <cellStyle name="Normal 3 2" xfId="13" xr:uid="{00000000-0005-0000-0000-000011000000}"/>
    <cellStyle name="Pourcentage 2" xfId="14" xr:uid="{00000000-0005-0000-0000-000012000000}"/>
    <cellStyle name="Pourcentage 3" xfId="15" xr:uid="{00000000-0005-0000-0000-000013000000}"/>
    <cellStyle name="Satisfaisant" xfId="16" xr:uid="{00000000-0005-0000-0000-000014000000}"/>
    <cellStyle name="Titre 1" xfId="17" xr:uid="{00000000-0005-0000-0000-000015000000}"/>
    <cellStyle name="Titre 2" xfId="18" xr:uid="{00000000-0005-0000-0000-000016000000}"/>
    <cellStyle name="Titre 3" xfId="19" xr:uid="{00000000-0005-0000-0000-000017000000}"/>
    <cellStyle name="Titre 4" xfId="20" xr:uid="{00000000-0005-0000-0000-000018000000}"/>
    <cellStyle name="Vérification" xfId="21" xr:uid="{00000000-0005-0000-0000-000019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158466"/>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D7E4BD"/>
      <rgbColor rgb="FFFFFF99"/>
      <rgbColor rgb="FFB4C7DC"/>
      <rgbColor rgb="FFFF99CC"/>
      <rgbColor rgb="FFBFBFBF"/>
      <rgbColor rgb="FFFFCC99"/>
      <rgbColor rgb="FF3366FF"/>
      <rgbColor rgb="FF33CCCC"/>
      <rgbColor rgb="FF99CC00"/>
      <rgbColor rgb="FFFFCC00"/>
      <rgbColor rgb="FFFF9900"/>
      <rgbColor rgb="FFFF6600"/>
      <rgbColor rgb="FF666699"/>
      <rgbColor rgb="FF969696"/>
      <rgbColor rgb="FF003366"/>
      <rgbColor rgb="FF00A933"/>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google.com/url?sa=t&amp;rct=j&amp;q=&amp;esrc=s&amp;source=web&amp;cd=&amp;cad=rja&amp;uact=8&amp;ved=2ahUKEwiK7emfi5TwAhUCxYUKHYcWAswQFjAAegQIAxAD&amp;url=https://www.reseau-le-saint.com/sygia/&amp;usg=AOvVaw1G2SEXCp-jTJFSVIhXhDTl"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A47"/><Relationship Id="rId3" Type="http://schemas.openxmlformats.org/officeDocument/2006/relationships/hyperlink" Target="#A6"/><Relationship Id="rId7" Type="http://schemas.openxmlformats.org/officeDocument/2006/relationships/hyperlink" Target="#A41"/><Relationship Id="rId2" Type="http://schemas.openxmlformats.org/officeDocument/2006/relationships/image" Target="../media/image3.png"/><Relationship Id="rId1" Type="http://schemas.openxmlformats.org/officeDocument/2006/relationships/hyperlink" Target="https://www.google.com/url?sa=t&amp;rct=j&amp;q=&amp;esrc=s&amp;source=web&amp;cd=&amp;cad=rja&amp;uact=8&amp;ved=2ahUKEwiK7emfi5TwAhUCxYUKHYcWAswQFjAAegQIAxAD&amp;url=https://www.reseau-le-saint.com/sygia/&amp;usg=AOvVaw1G2SEXCp-jTJFSVIhXhDTl" TargetMode="External"/><Relationship Id="rId6" Type="http://schemas.openxmlformats.org/officeDocument/2006/relationships/hyperlink" Target="#A35"/><Relationship Id="rId5" Type="http://schemas.openxmlformats.org/officeDocument/2006/relationships/hyperlink" Target="#A27"/><Relationship Id="rId10" Type="http://schemas.openxmlformats.org/officeDocument/2006/relationships/image" Target="../media/image2.png"/><Relationship Id="rId4" Type="http://schemas.openxmlformats.org/officeDocument/2006/relationships/hyperlink" Target="#A18"/><Relationship Id="rId9" Type="http://schemas.openxmlformats.org/officeDocument/2006/relationships/hyperlink" Target="#A56"/></Relationships>
</file>

<file path=xl/drawings/_rels/drawing3.xml.rels><?xml version="1.0" encoding="UTF-8" standalone="yes"?>
<Relationships xmlns="http://schemas.openxmlformats.org/package/2006/relationships"><Relationship Id="rId8" Type="http://schemas.openxmlformats.org/officeDocument/2006/relationships/hyperlink" Target="#A51"/><Relationship Id="rId3" Type="http://schemas.openxmlformats.org/officeDocument/2006/relationships/hyperlink" Target="#A6"/><Relationship Id="rId7" Type="http://schemas.openxmlformats.org/officeDocument/2006/relationships/hyperlink" Target="#A45"/><Relationship Id="rId2" Type="http://schemas.openxmlformats.org/officeDocument/2006/relationships/image" Target="../media/image3.png"/><Relationship Id="rId1" Type="http://schemas.openxmlformats.org/officeDocument/2006/relationships/hyperlink" Target="https://www.google.com/url?sa=t&amp;rct=j&amp;q=&amp;esrc=s&amp;source=web&amp;cd=&amp;cad=rja&amp;uact=8&amp;ved=2ahUKEwiK7emfi5TwAhUCxYUKHYcWAswQFjAAegQIAxAD&amp;url=https://www.reseau-le-saint.com/sygia/&amp;usg=AOvVaw1G2SEXCp-jTJFSVIhXhDTl" TargetMode="External"/><Relationship Id="rId6" Type="http://schemas.openxmlformats.org/officeDocument/2006/relationships/hyperlink" Target="#A40"/><Relationship Id="rId11" Type="http://schemas.openxmlformats.org/officeDocument/2006/relationships/image" Target="../media/image2.png"/><Relationship Id="rId5" Type="http://schemas.openxmlformats.org/officeDocument/2006/relationships/hyperlink" Target="#A26"/><Relationship Id="rId10" Type="http://schemas.openxmlformats.org/officeDocument/2006/relationships/hyperlink" Target="#A66"/><Relationship Id="rId4" Type="http://schemas.openxmlformats.org/officeDocument/2006/relationships/hyperlink" Target="#A17"/><Relationship Id="rId9" Type="http://schemas.openxmlformats.org/officeDocument/2006/relationships/hyperlink" Target="#A57"/></Relationships>
</file>

<file path=xl/drawings/drawing1.xml><?xml version="1.0" encoding="utf-8"?>
<xdr:wsDr xmlns:xdr="http://schemas.openxmlformats.org/drawingml/2006/spreadsheetDrawing" xmlns:a="http://schemas.openxmlformats.org/drawingml/2006/main">
  <xdr:twoCellAnchor>
    <xdr:from>
      <xdr:col>3</xdr:col>
      <xdr:colOff>741960</xdr:colOff>
      <xdr:row>1</xdr:row>
      <xdr:rowOff>102240</xdr:rowOff>
    </xdr:from>
    <xdr:to>
      <xdr:col>5</xdr:col>
      <xdr:colOff>884520</xdr:colOff>
      <xdr:row>2</xdr:row>
      <xdr:rowOff>584280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rot="988800">
          <a:off x="3713040" y="546480"/>
          <a:ext cx="2123640" cy="990000"/>
        </a:xfrm>
        <a:prstGeom prst="star12">
          <a:avLst>
            <a:gd name="adj" fmla="val 37500"/>
          </a:avLst>
        </a:prstGeom>
        <a:solidFill>
          <a:srgbClr val="FFFF00"/>
        </a:solidFill>
        <a:ln w="0">
          <a:solidFill>
            <a:srgbClr val="10243E"/>
          </a:solidFill>
        </a:ln>
        <a:effectLst>
          <a:outerShdw blurRad="39960" dist="23040" dir="5400000" rotWithShape="0">
            <a:srgbClr val="000000">
              <a:alpha val="35000"/>
            </a:srgbClr>
          </a:outerShdw>
        </a:effectLst>
      </xdr:spPr>
      <xdr:style>
        <a:lnRef idx="1">
          <a:schemeClr val="accent1"/>
        </a:lnRef>
        <a:fillRef idx="3">
          <a:schemeClr val="accent1"/>
        </a:fillRef>
        <a:effectRef idx="2">
          <a:schemeClr val="accent1"/>
        </a:effectRef>
        <a:fontRef idx="minor"/>
      </xdr:style>
      <xdr:txBody>
        <a:bodyPr lIns="90000" tIns="45000" rIns="90000" bIns="45000">
          <a:noAutofit/>
        </a:bodyPr>
        <a:lstStyle/>
        <a:p>
          <a:pPr algn="ctr">
            <a:lnSpc>
              <a:spcPct val="100000"/>
            </a:lnSpc>
          </a:pPr>
          <a:r>
            <a:rPr lang="fr-FR" sz="1200" b="1" strike="noStrike" spc="-1">
              <a:solidFill>
                <a:srgbClr val="000000"/>
              </a:solidFill>
              <a:latin typeface="Calibri"/>
            </a:rPr>
            <a:t>NOUVEAU FOURNISSEUR !</a:t>
          </a:r>
          <a:endParaRPr lang="fr-FR" sz="1200" b="0" strike="noStrike" spc="-1">
            <a:latin typeface="Times New Roman"/>
          </a:endParaRPr>
        </a:p>
        <a:p>
          <a:pPr algn="ctr">
            <a:lnSpc>
              <a:spcPct val="100000"/>
            </a:lnSpc>
          </a:pPr>
          <a:endParaRPr lang="fr-FR" sz="1200" b="0" strike="noStrike" spc="-1">
            <a:latin typeface="Times New Roman"/>
          </a:endParaRPr>
        </a:p>
      </xdr:txBody>
    </xdr:sp>
    <xdr:clientData/>
  </xdr:twoCellAnchor>
  <xdr:twoCellAnchor editAs="oneCell">
    <xdr:from>
      <xdr:col>2</xdr:col>
      <xdr:colOff>711360</xdr:colOff>
      <xdr:row>3</xdr:row>
      <xdr:rowOff>50760</xdr:rowOff>
    </xdr:from>
    <xdr:to>
      <xdr:col>4</xdr:col>
      <xdr:colOff>145440</xdr:colOff>
      <xdr:row>5</xdr:row>
      <xdr:rowOff>104400</xdr:rowOff>
    </xdr:to>
    <xdr:pic>
      <xdr:nvPicPr>
        <xdr:cNvPr id="4" name="Image 3">
          <a:hlinkClick xmlns:r="http://schemas.openxmlformats.org/officeDocument/2006/relationships" r:id="rId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2692440" y="1638000"/>
          <a:ext cx="1415160" cy="892080"/>
        </a:xfrm>
        <a:prstGeom prst="rect">
          <a:avLst/>
        </a:prstGeom>
        <a:ln w="0">
          <a:noFill/>
        </a:ln>
      </xdr:spPr>
    </xdr:pic>
    <xdr:clientData/>
  </xdr:twoCellAnchor>
  <xdr:twoCellAnchor editAs="oneCell">
    <xdr:from>
      <xdr:col>0</xdr:col>
      <xdr:colOff>0</xdr:colOff>
      <xdr:row>23</xdr:row>
      <xdr:rowOff>37630</xdr:rowOff>
    </xdr:from>
    <xdr:to>
      <xdr:col>0</xdr:col>
      <xdr:colOff>867999</xdr:colOff>
      <xdr:row>24</xdr:row>
      <xdr:rowOff>18815</xdr:rowOff>
    </xdr:to>
    <xdr:pic>
      <xdr:nvPicPr>
        <xdr:cNvPr id="5" name="Image 4">
          <a:extLst>
            <a:ext uri="{FF2B5EF4-FFF2-40B4-BE49-F238E27FC236}">
              <a16:creationId xmlns:a16="http://schemas.microsoft.com/office/drawing/2014/main" id="{A1AC65FC-AB2E-D400-47D6-59688F02CAE3}"/>
            </a:ext>
          </a:extLst>
        </xdr:cNvPr>
        <xdr:cNvPicPr>
          <a:picLocks noChangeAspect="1"/>
        </xdr:cNvPicPr>
      </xdr:nvPicPr>
      <xdr:blipFill>
        <a:blip xmlns:r="http://schemas.openxmlformats.org/officeDocument/2006/relationships" r:embed="rId3"/>
        <a:stretch>
          <a:fillRect/>
        </a:stretch>
      </xdr:blipFill>
      <xdr:spPr>
        <a:xfrm>
          <a:off x="0" y="14835482"/>
          <a:ext cx="867999" cy="630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37080</xdr:colOff>
      <xdr:row>0</xdr:row>
      <xdr:rowOff>717120</xdr:rowOff>
    </xdr:from>
    <xdr:to>
      <xdr:col>14</xdr:col>
      <xdr:colOff>248760</xdr:colOff>
      <xdr:row>2</xdr:row>
      <xdr:rowOff>135000</xdr:rowOff>
    </xdr:to>
    <xdr:sp macro="" textlink="">
      <xdr:nvSpPr>
        <xdr:cNvPr id="4" name="CustomShape 1">
          <a:extLst>
            <a:ext uri="{FF2B5EF4-FFF2-40B4-BE49-F238E27FC236}">
              <a16:creationId xmlns:a16="http://schemas.microsoft.com/office/drawing/2014/main" id="{00000000-0008-0000-0100-000004000000}"/>
            </a:ext>
          </a:extLst>
        </xdr:cNvPr>
        <xdr:cNvSpPr/>
      </xdr:nvSpPr>
      <xdr:spPr>
        <a:xfrm>
          <a:off x="17602920" y="717120"/>
          <a:ext cx="1830960" cy="725760"/>
        </a:xfrm>
        <a:prstGeom prst="star12">
          <a:avLst>
            <a:gd name="adj" fmla="val 37500"/>
          </a:avLst>
        </a:prstGeom>
        <a:solidFill>
          <a:srgbClr val="008000"/>
        </a:solidFill>
        <a:ln w="0">
          <a:solidFill>
            <a:srgbClr val="4A7EBB"/>
          </a:solidFill>
        </a:ln>
        <a:effectLst>
          <a:outerShdw blurRad="39960" dist="23040" dir="5400000" rotWithShape="0">
            <a:srgbClr val="000000">
              <a:alpha val="35000"/>
            </a:srgbClr>
          </a:outerShdw>
        </a:effectLst>
      </xdr:spPr>
      <xdr:style>
        <a:lnRef idx="1">
          <a:schemeClr val="accent1"/>
        </a:lnRef>
        <a:fillRef idx="3">
          <a:schemeClr val="accent1"/>
        </a:fillRef>
        <a:effectRef idx="2">
          <a:schemeClr val="accent1"/>
        </a:effectRef>
        <a:fontRef idx="minor"/>
      </xdr:style>
      <xdr:txBody>
        <a:bodyPr lIns="90000" tIns="45000" rIns="90000" bIns="45000" anchor="ctr">
          <a:noAutofit/>
        </a:bodyPr>
        <a:lstStyle/>
        <a:p>
          <a:pPr algn="ctr">
            <a:lnSpc>
              <a:spcPct val="100000"/>
            </a:lnSpc>
          </a:pPr>
          <a:r>
            <a:rPr lang="fr-FR" sz="1400" b="0" strike="noStrike" spc="-1">
              <a:solidFill>
                <a:srgbClr val="FFFFFF"/>
              </a:solidFill>
              <a:latin typeface="Calibri"/>
            </a:rPr>
            <a:t>Nouveau fournisseur</a:t>
          </a:r>
          <a:endParaRPr lang="fr-FR" sz="1400" b="0" strike="noStrike" spc="-1">
            <a:latin typeface="Times New Roman"/>
          </a:endParaRPr>
        </a:p>
      </xdr:txBody>
    </xdr:sp>
    <xdr:clientData/>
  </xdr:twoCellAnchor>
  <xdr:twoCellAnchor editAs="oneCell">
    <xdr:from>
      <xdr:col>12</xdr:col>
      <xdr:colOff>191880</xdr:colOff>
      <xdr:row>0</xdr:row>
      <xdr:rowOff>609480</xdr:rowOff>
    </xdr:from>
    <xdr:to>
      <xdr:col>12</xdr:col>
      <xdr:colOff>1427760</xdr:colOff>
      <xdr:row>2</xdr:row>
      <xdr:rowOff>68760</xdr:rowOff>
    </xdr:to>
    <xdr:pic>
      <xdr:nvPicPr>
        <xdr:cNvPr id="5" name="Image 3">
          <a:hlinkClick xmlns:r="http://schemas.openxmlformats.org/officeDocument/2006/relationships" r:id="rId1"/>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stretch/>
      </xdr:blipFill>
      <xdr:spPr>
        <a:xfrm>
          <a:off x="16005600" y="609480"/>
          <a:ext cx="1235880" cy="767160"/>
        </a:xfrm>
        <a:prstGeom prst="rect">
          <a:avLst/>
        </a:prstGeom>
        <a:ln w="0">
          <a:noFill/>
        </a:ln>
      </xdr:spPr>
    </xdr:pic>
    <xdr:clientData/>
  </xdr:twoCellAnchor>
  <xdr:twoCellAnchor>
    <xdr:from>
      <xdr:col>3</xdr:col>
      <xdr:colOff>89280</xdr:colOff>
      <xdr:row>0</xdr:row>
      <xdr:rowOff>76320</xdr:rowOff>
    </xdr:from>
    <xdr:to>
      <xdr:col>4</xdr:col>
      <xdr:colOff>31320</xdr:colOff>
      <xdr:row>0</xdr:row>
      <xdr:rowOff>564480</xdr:rowOff>
    </xdr:to>
    <xdr:sp macro="" textlink="">
      <xdr:nvSpPr>
        <xdr:cNvPr id="6" name="CustomShape 1">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6066360" y="76320"/>
          <a:ext cx="94464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SOLS SURFACES</a:t>
          </a:r>
          <a:endParaRPr lang="fr-FR" sz="1200" b="0" strike="noStrike" spc="-1">
            <a:latin typeface="Times New Roman"/>
          </a:endParaRPr>
        </a:p>
      </xdr:txBody>
    </xdr:sp>
    <xdr:clientData/>
  </xdr:twoCellAnchor>
  <xdr:twoCellAnchor>
    <xdr:from>
      <xdr:col>4</xdr:col>
      <xdr:colOff>12600</xdr:colOff>
      <xdr:row>0</xdr:row>
      <xdr:rowOff>76320</xdr:rowOff>
    </xdr:from>
    <xdr:to>
      <xdr:col>5</xdr:col>
      <xdr:colOff>513360</xdr:colOff>
      <xdr:row>0</xdr:row>
      <xdr:rowOff>564480</xdr:rowOff>
    </xdr:to>
    <xdr:sp macro="" textlink="">
      <xdr:nvSpPr>
        <xdr:cNvPr id="7" name="CustomShape 1">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a:xfrm>
          <a:off x="6992280" y="76320"/>
          <a:ext cx="100836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SANITAIRES</a:t>
          </a:r>
          <a:endParaRPr lang="fr-FR" sz="1200" b="0" strike="noStrike" spc="-1">
            <a:latin typeface="Times New Roman"/>
          </a:endParaRPr>
        </a:p>
      </xdr:txBody>
    </xdr:sp>
    <xdr:clientData/>
  </xdr:twoCellAnchor>
  <xdr:twoCellAnchor>
    <xdr:from>
      <xdr:col>5</xdr:col>
      <xdr:colOff>508320</xdr:colOff>
      <xdr:row>0</xdr:row>
      <xdr:rowOff>63360</xdr:rowOff>
    </xdr:from>
    <xdr:to>
      <xdr:col>11</xdr:col>
      <xdr:colOff>145800</xdr:colOff>
      <xdr:row>0</xdr:row>
      <xdr:rowOff>551520</xdr:rowOff>
    </xdr:to>
    <xdr:sp macro="" textlink="">
      <xdr:nvSpPr>
        <xdr:cNvPr id="8" name="CustomShape 1">
          <a:hlinkClick xmlns:r="http://schemas.openxmlformats.org/officeDocument/2006/relationships" r:id="rId5"/>
          <a:extLst>
            <a:ext uri="{FF2B5EF4-FFF2-40B4-BE49-F238E27FC236}">
              <a16:creationId xmlns:a16="http://schemas.microsoft.com/office/drawing/2014/main" id="{00000000-0008-0000-0100-000008000000}"/>
            </a:ext>
          </a:extLst>
        </xdr:cNvPr>
        <xdr:cNvSpPr/>
      </xdr:nvSpPr>
      <xdr:spPr>
        <a:xfrm>
          <a:off x="7995600" y="63360"/>
          <a:ext cx="564372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HYGIENE-MAINS</a:t>
          </a:r>
          <a:endParaRPr lang="fr-FR" sz="1200" b="0" strike="noStrike" spc="-1">
            <a:latin typeface="Times New Roman"/>
          </a:endParaRPr>
        </a:p>
      </xdr:txBody>
    </xdr:sp>
    <xdr:clientData/>
  </xdr:twoCellAnchor>
  <xdr:twoCellAnchor>
    <xdr:from>
      <xdr:col>11</xdr:col>
      <xdr:colOff>2185200</xdr:colOff>
      <xdr:row>0</xdr:row>
      <xdr:rowOff>50760</xdr:rowOff>
    </xdr:from>
    <xdr:to>
      <xdr:col>12</xdr:col>
      <xdr:colOff>1746720</xdr:colOff>
      <xdr:row>0</xdr:row>
      <xdr:rowOff>538920</xdr:rowOff>
    </xdr:to>
    <xdr:sp macro="" textlink="">
      <xdr:nvSpPr>
        <xdr:cNvPr id="9" name="CustomShape 1">
          <a:hlinkClick xmlns:r="http://schemas.openxmlformats.org/officeDocument/2006/relationships" r:id="rId6"/>
          <a:extLst>
            <a:ext uri="{FF2B5EF4-FFF2-40B4-BE49-F238E27FC236}">
              <a16:creationId xmlns:a16="http://schemas.microsoft.com/office/drawing/2014/main" id="{00000000-0008-0000-0100-000009000000}"/>
            </a:ext>
          </a:extLst>
        </xdr:cNvPr>
        <xdr:cNvSpPr/>
      </xdr:nvSpPr>
      <xdr:spPr>
        <a:xfrm>
          <a:off x="15678720" y="50760"/>
          <a:ext cx="188172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ESSUYAGE -SURFACES</a:t>
          </a:r>
          <a:endParaRPr lang="fr-FR" sz="1200" b="0" strike="noStrike" spc="-1">
            <a:latin typeface="Times New Roman"/>
          </a:endParaRPr>
        </a:p>
      </xdr:txBody>
    </xdr:sp>
    <xdr:clientData/>
  </xdr:twoCellAnchor>
  <xdr:twoCellAnchor>
    <xdr:from>
      <xdr:col>11</xdr:col>
      <xdr:colOff>153000</xdr:colOff>
      <xdr:row>0</xdr:row>
      <xdr:rowOff>63360</xdr:rowOff>
    </xdr:from>
    <xdr:to>
      <xdr:col>11</xdr:col>
      <xdr:colOff>2153160</xdr:colOff>
      <xdr:row>0</xdr:row>
      <xdr:rowOff>551520</xdr:rowOff>
    </xdr:to>
    <xdr:sp macro="" textlink="">
      <xdr:nvSpPr>
        <xdr:cNvPr id="10" name="CustomShape 1">
          <a:hlinkClick xmlns:r="http://schemas.openxmlformats.org/officeDocument/2006/relationships" r:id="rId7"/>
          <a:extLst>
            <a:ext uri="{FF2B5EF4-FFF2-40B4-BE49-F238E27FC236}">
              <a16:creationId xmlns:a16="http://schemas.microsoft.com/office/drawing/2014/main" id="{00000000-0008-0000-0100-00000A000000}"/>
            </a:ext>
          </a:extLst>
        </xdr:cNvPr>
        <xdr:cNvSpPr/>
      </xdr:nvSpPr>
      <xdr:spPr>
        <a:xfrm>
          <a:off x="13646520" y="63360"/>
          <a:ext cx="200016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ESSUIES-MAINS</a:t>
          </a:r>
          <a:endParaRPr lang="fr-FR" sz="1200" b="0" strike="noStrike" spc="-1">
            <a:latin typeface="Times New Roman"/>
          </a:endParaRPr>
        </a:p>
      </xdr:txBody>
    </xdr:sp>
    <xdr:clientData/>
  </xdr:twoCellAnchor>
  <xdr:twoCellAnchor>
    <xdr:from>
      <xdr:col>13</xdr:col>
      <xdr:colOff>14040</xdr:colOff>
      <xdr:row>0</xdr:row>
      <xdr:rowOff>38160</xdr:rowOff>
    </xdr:from>
    <xdr:to>
      <xdr:col>14</xdr:col>
      <xdr:colOff>221760</xdr:colOff>
      <xdr:row>0</xdr:row>
      <xdr:rowOff>526320</xdr:rowOff>
    </xdr:to>
    <xdr:sp macro="" textlink="">
      <xdr:nvSpPr>
        <xdr:cNvPr id="11" name="CustomShape 1">
          <a:hlinkClick xmlns:r="http://schemas.openxmlformats.org/officeDocument/2006/relationships" r:id="rId8"/>
          <a:extLst>
            <a:ext uri="{FF2B5EF4-FFF2-40B4-BE49-F238E27FC236}">
              <a16:creationId xmlns:a16="http://schemas.microsoft.com/office/drawing/2014/main" id="{00000000-0008-0000-0100-00000B000000}"/>
            </a:ext>
          </a:extLst>
        </xdr:cNvPr>
        <xdr:cNvSpPr/>
      </xdr:nvSpPr>
      <xdr:spPr>
        <a:xfrm>
          <a:off x="17579880" y="38160"/>
          <a:ext cx="182700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PAPIER-HYGIENIQUE</a:t>
          </a:r>
          <a:endParaRPr lang="fr-FR" sz="1200" b="0" strike="noStrike" spc="-1">
            <a:latin typeface="Times New Roman"/>
          </a:endParaRPr>
        </a:p>
      </xdr:txBody>
    </xdr:sp>
    <xdr:clientData/>
  </xdr:twoCellAnchor>
  <xdr:twoCellAnchor>
    <xdr:from>
      <xdr:col>14</xdr:col>
      <xdr:colOff>216360</xdr:colOff>
      <xdr:row>0</xdr:row>
      <xdr:rowOff>38160</xdr:rowOff>
    </xdr:from>
    <xdr:to>
      <xdr:col>14</xdr:col>
      <xdr:colOff>2214720</xdr:colOff>
      <xdr:row>0</xdr:row>
      <xdr:rowOff>526320</xdr:rowOff>
    </xdr:to>
    <xdr:sp macro="" textlink="">
      <xdr:nvSpPr>
        <xdr:cNvPr id="12" name="CustomShape 1">
          <a:hlinkClick xmlns:r="http://schemas.openxmlformats.org/officeDocument/2006/relationships" r:id="rId9"/>
          <a:extLst>
            <a:ext uri="{FF2B5EF4-FFF2-40B4-BE49-F238E27FC236}">
              <a16:creationId xmlns:a16="http://schemas.microsoft.com/office/drawing/2014/main" id="{00000000-0008-0000-0100-00000C000000}"/>
            </a:ext>
          </a:extLst>
        </xdr:cNvPr>
        <xdr:cNvSpPr/>
      </xdr:nvSpPr>
      <xdr:spPr>
        <a:xfrm>
          <a:off x="19401480" y="38160"/>
          <a:ext cx="199836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DIVERS</a:t>
          </a:r>
          <a:endParaRPr lang="fr-FR" sz="1200" b="0" strike="noStrike" spc="-1">
            <a:latin typeface="Times New Roman"/>
          </a:endParaRPr>
        </a:p>
      </xdr:txBody>
    </xdr:sp>
    <xdr:clientData/>
  </xdr:twoCellAnchor>
  <xdr:twoCellAnchor editAs="oneCell">
    <xdr:from>
      <xdr:col>0</xdr:col>
      <xdr:colOff>158750</xdr:colOff>
      <xdr:row>0</xdr:row>
      <xdr:rowOff>26458</xdr:rowOff>
    </xdr:from>
    <xdr:to>
      <xdr:col>1</xdr:col>
      <xdr:colOff>232999</xdr:colOff>
      <xdr:row>0</xdr:row>
      <xdr:rowOff>656754</xdr:rowOff>
    </xdr:to>
    <xdr:pic>
      <xdr:nvPicPr>
        <xdr:cNvPr id="2" name="Image 1">
          <a:extLst>
            <a:ext uri="{FF2B5EF4-FFF2-40B4-BE49-F238E27FC236}">
              <a16:creationId xmlns:a16="http://schemas.microsoft.com/office/drawing/2014/main" id="{EB0FB0E2-565F-3842-908C-AD1DBBDF0888}"/>
            </a:ext>
          </a:extLst>
        </xdr:cNvPr>
        <xdr:cNvPicPr>
          <a:picLocks noChangeAspect="1"/>
        </xdr:cNvPicPr>
      </xdr:nvPicPr>
      <xdr:blipFill>
        <a:blip xmlns:r="http://schemas.openxmlformats.org/officeDocument/2006/relationships" r:embed="rId10"/>
        <a:stretch>
          <a:fillRect/>
        </a:stretch>
      </xdr:blipFill>
      <xdr:spPr>
        <a:xfrm>
          <a:off x="158750" y="26458"/>
          <a:ext cx="867999" cy="6302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14760</xdr:colOff>
      <xdr:row>0</xdr:row>
      <xdr:rowOff>662760</xdr:rowOff>
    </xdr:from>
    <xdr:to>
      <xdr:col>14</xdr:col>
      <xdr:colOff>1239480</xdr:colOff>
      <xdr:row>2</xdr:row>
      <xdr:rowOff>4680</xdr:rowOff>
    </xdr:to>
    <xdr:sp macro="" textlink="">
      <xdr:nvSpPr>
        <xdr:cNvPr id="14" name="CustomShape 1">
          <a:extLst>
            <a:ext uri="{FF2B5EF4-FFF2-40B4-BE49-F238E27FC236}">
              <a16:creationId xmlns:a16="http://schemas.microsoft.com/office/drawing/2014/main" id="{00000000-0008-0000-0200-00000E000000}"/>
            </a:ext>
          </a:extLst>
        </xdr:cNvPr>
        <xdr:cNvSpPr/>
      </xdr:nvSpPr>
      <xdr:spPr>
        <a:xfrm>
          <a:off x="20813400" y="662760"/>
          <a:ext cx="2155680" cy="700560"/>
        </a:xfrm>
        <a:prstGeom prst="star12">
          <a:avLst>
            <a:gd name="adj" fmla="val 37500"/>
          </a:avLst>
        </a:prstGeom>
        <a:solidFill>
          <a:srgbClr val="008000"/>
        </a:solidFill>
        <a:ln w="0">
          <a:solidFill>
            <a:srgbClr val="4A7EBB"/>
          </a:solidFill>
        </a:ln>
        <a:effectLst>
          <a:outerShdw blurRad="39960" dist="23040" dir="5400000" rotWithShape="0">
            <a:srgbClr val="000000">
              <a:alpha val="35000"/>
            </a:srgbClr>
          </a:outerShdw>
        </a:effectLst>
      </xdr:spPr>
      <xdr:style>
        <a:lnRef idx="1">
          <a:schemeClr val="accent1"/>
        </a:lnRef>
        <a:fillRef idx="3">
          <a:schemeClr val="accent1"/>
        </a:fillRef>
        <a:effectRef idx="2">
          <a:schemeClr val="accent1"/>
        </a:effectRef>
        <a:fontRef idx="minor"/>
      </xdr:style>
      <xdr:txBody>
        <a:bodyPr lIns="90000" tIns="45000" rIns="90000" bIns="45000" anchor="ctr">
          <a:noAutofit/>
        </a:bodyPr>
        <a:lstStyle/>
        <a:p>
          <a:pPr algn="ctr">
            <a:lnSpc>
              <a:spcPct val="100000"/>
            </a:lnSpc>
          </a:pPr>
          <a:r>
            <a:rPr lang="fr-FR" sz="1400" b="0" strike="noStrike" spc="-1">
              <a:solidFill>
                <a:srgbClr val="FFFFFF"/>
              </a:solidFill>
              <a:latin typeface="Calibri"/>
            </a:rPr>
            <a:t>Nouveau fournisseur</a:t>
          </a:r>
          <a:endParaRPr lang="fr-FR" sz="1400" b="0" strike="noStrike" spc="-1">
            <a:latin typeface="Times New Roman"/>
          </a:endParaRPr>
        </a:p>
      </xdr:txBody>
    </xdr:sp>
    <xdr:clientData/>
  </xdr:twoCellAnchor>
  <xdr:twoCellAnchor editAs="oneCell">
    <xdr:from>
      <xdr:col>12</xdr:col>
      <xdr:colOff>217080</xdr:colOff>
      <xdr:row>0</xdr:row>
      <xdr:rowOff>622440</xdr:rowOff>
    </xdr:from>
    <xdr:to>
      <xdr:col>12</xdr:col>
      <xdr:colOff>1493640</xdr:colOff>
      <xdr:row>2</xdr:row>
      <xdr:rowOff>56520</xdr:rowOff>
    </xdr:to>
    <xdr:pic>
      <xdr:nvPicPr>
        <xdr:cNvPr id="15" name="Image 3">
          <a:hlinkClick xmlns:r="http://schemas.openxmlformats.org/officeDocument/2006/relationships" r:id="rId1"/>
          <a:extLst>
            <a:ext uri="{FF2B5EF4-FFF2-40B4-BE49-F238E27FC236}">
              <a16:creationId xmlns:a16="http://schemas.microsoft.com/office/drawing/2014/main" id="{00000000-0008-0000-0200-00000F000000}"/>
            </a:ext>
          </a:extLst>
        </xdr:cNvPr>
        <xdr:cNvPicPr/>
      </xdr:nvPicPr>
      <xdr:blipFill>
        <a:blip xmlns:r="http://schemas.openxmlformats.org/officeDocument/2006/relationships" r:embed="rId2"/>
        <a:stretch/>
      </xdr:blipFill>
      <xdr:spPr>
        <a:xfrm>
          <a:off x="17945640" y="622440"/>
          <a:ext cx="1276560" cy="792720"/>
        </a:xfrm>
        <a:prstGeom prst="rect">
          <a:avLst/>
        </a:prstGeom>
        <a:ln w="0">
          <a:noFill/>
        </a:ln>
      </xdr:spPr>
    </xdr:pic>
    <xdr:clientData/>
  </xdr:twoCellAnchor>
  <xdr:twoCellAnchor>
    <xdr:from>
      <xdr:col>3</xdr:col>
      <xdr:colOff>38160</xdr:colOff>
      <xdr:row>0</xdr:row>
      <xdr:rowOff>76320</xdr:rowOff>
    </xdr:from>
    <xdr:to>
      <xdr:col>3</xdr:col>
      <xdr:colOff>963000</xdr:colOff>
      <xdr:row>0</xdr:row>
      <xdr:rowOff>564480</xdr:rowOff>
    </xdr:to>
    <xdr:sp macro="" textlink="">
      <xdr:nvSpPr>
        <xdr:cNvPr id="16" name="CustomShape 1">
          <a:hlinkClick xmlns:r="http://schemas.openxmlformats.org/officeDocument/2006/relationships" r:id="rId3"/>
          <a:extLst>
            <a:ext uri="{FF2B5EF4-FFF2-40B4-BE49-F238E27FC236}">
              <a16:creationId xmlns:a16="http://schemas.microsoft.com/office/drawing/2014/main" id="{00000000-0008-0000-0200-000010000000}"/>
            </a:ext>
          </a:extLst>
        </xdr:cNvPr>
        <xdr:cNvSpPr/>
      </xdr:nvSpPr>
      <xdr:spPr>
        <a:xfrm>
          <a:off x="5633640" y="76320"/>
          <a:ext cx="92484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SOLS SURFACES</a:t>
          </a:r>
          <a:endParaRPr lang="fr-FR" sz="1200" b="0" strike="noStrike" spc="-1">
            <a:latin typeface="Times New Roman"/>
          </a:endParaRPr>
        </a:p>
      </xdr:txBody>
    </xdr:sp>
    <xdr:clientData/>
  </xdr:twoCellAnchor>
  <xdr:twoCellAnchor>
    <xdr:from>
      <xdr:col>4</xdr:col>
      <xdr:colOff>360</xdr:colOff>
      <xdr:row>0</xdr:row>
      <xdr:rowOff>76320</xdr:rowOff>
    </xdr:from>
    <xdr:to>
      <xdr:col>5</xdr:col>
      <xdr:colOff>538920</xdr:colOff>
      <xdr:row>0</xdr:row>
      <xdr:rowOff>564480</xdr:rowOff>
    </xdr:to>
    <xdr:sp macro="" textlink="">
      <xdr:nvSpPr>
        <xdr:cNvPr id="17" name="CustomShape 1">
          <a:hlinkClick xmlns:r="http://schemas.openxmlformats.org/officeDocument/2006/relationships" r:id="rId4"/>
          <a:extLst>
            <a:ext uri="{FF2B5EF4-FFF2-40B4-BE49-F238E27FC236}">
              <a16:creationId xmlns:a16="http://schemas.microsoft.com/office/drawing/2014/main" id="{00000000-0008-0000-0200-000011000000}"/>
            </a:ext>
          </a:extLst>
        </xdr:cNvPr>
        <xdr:cNvSpPr/>
      </xdr:nvSpPr>
      <xdr:spPr>
        <a:xfrm>
          <a:off x="6562800" y="76320"/>
          <a:ext cx="104616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SANITAIRES</a:t>
          </a:r>
          <a:endParaRPr lang="fr-FR" sz="1200" b="0" strike="noStrike" spc="-1">
            <a:latin typeface="Times New Roman"/>
          </a:endParaRPr>
        </a:p>
      </xdr:txBody>
    </xdr:sp>
    <xdr:clientData/>
  </xdr:twoCellAnchor>
  <xdr:twoCellAnchor>
    <xdr:from>
      <xdr:col>5</xdr:col>
      <xdr:colOff>558720</xdr:colOff>
      <xdr:row>0</xdr:row>
      <xdr:rowOff>76320</xdr:rowOff>
    </xdr:from>
    <xdr:to>
      <xdr:col>10</xdr:col>
      <xdr:colOff>1823040</xdr:colOff>
      <xdr:row>0</xdr:row>
      <xdr:rowOff>564480</xdr:rowOff>
    </xdr:to>
    <xdr:sp macro="" textlink="">
      <xdr:nvSpPr>
        <xdr:cNvPr id="18" name="CustomShape 1">
          <a:hlinkClick xmlns:r="http://schemas.openxmlformats.org/officeDocument/2006/relationships" r:id="rId5"/>
          <a:extLst>
            <a:ext uri="{FF2B5EF4-FFF2-40B4-BE49-F238E27FC236}">
              <a16:creationId xmlns:a16="http://schemas.microsoft.com/office/drawing/2014/main" id="{00000000-0008-0000-0200-000012000000}"/>
            </a:ext>
          </a:extLst>
        </xdr:cNvPr>
        <xdr:cNvSpPr/>
      </xdr:nvSpPr>
      <xdr:spPr>
        <a:xfrm>
          <a:off x="7628760" y="76320"/>
          <a:ext cx="667764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LAVAGE VAISSELLE</a:t>
          </a:r>
          <a:endParaRPr lang="fr-FR" sz="1200" b="0" strike="noStrike" spc="-1">
            <a:latin typeface="Times New Roman"/>
          </a:endParaRPr>
        </a:p>
      </xdr:txBody>
    </xdr:sp>
    <xdr:clientData/>
  </xdr:twoCellAnchor>
  <xdr:twoCellAnchor>
    <xdr:from>
      <xdr:col>10</xdr:col>
      <xdr:colOff>1830240</xdr:colOff>
      <xdr:row>0</xdr:row>
      <xdr:rowOff>76320</xdr:rowOff>
    </xdr:from>
    <xdr:to>
      <xdr:col>11</xdr:col>
      <xdr:colOff>1860840</xdr:colOff>
      <xdr:row>0</xdr:row>
      <xdr:rowOff>564480</xdr:rowOff>
    </xdr:to>
    <xdr:sp macro="" textlink="">
      <xdr:nvSpPr>
        <xdr:cNvPr id="19" name="CustomShape 1">
          <a:hlinkClick xmlns:r="http://schemas.openxmlformats.org/officeDocument/2006/relationships" r:id="rId6"/>
          <a:extLst>
            <a:ext uri="{FF2B5EF4-FFF2-40B4-BE49-F238E27FC236}">
              <a16:creationId xmlns:a16="http://schemas.microsoft.com/office/drawing/2014/main" id="{00000000-0008-0000-0200-000013000000}"/>
            </a:ext>
          </a:extLst>
        </xdr:cNvPr>
        <xdr:cNvSpPr/>
      </xdr:nvSpPr>
      <xdr:spPr>
        <a:xfrm>
          <a:off x="14313600" y="76320"/>
          <a:ext cx="190368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HYGIENE MAINS</a:t>
          </a:r>
          <a:endParaRPr lang="fr-FR" sz="1200" b="0" strike="noStrike" spc="-1">
            <a:latin typeface="Times New Roman"/>
          </a:endParaRPr>
        </a:p>
      </xdr:txBody>
    </xdr:sp>
    <xdr:clientData/>
  </xdr:twoCellAnchor>
  <xdr:twoCellAnchor>
    <xdr:from>
      <xdr:col>11</xdr:col>
      <xdr:colOff>1880640</xdr:colOff>
      <xdr:row>0</xdr:row>
      <xdr:rowOff>76320</xdr:rowOff>
    </xdr:from>
    <xdr:to>
      <xdr:col>12</xdr:col>
      <xdr:colOff>336600</xdr:colOff>
      <xdr:row>0</xdr:row>
      <xdr:rowOff>564480</xdr:rowOff>
    </xdr:to>
    <xdr:sp macro="" textlink="">
      <xdr:nvSpPr>
        <xdr:cNvPr id="20" name="CustomShape 1">
          <a:hlinkClick xmlns:r="http://schemas.openxmlformats.org/officeDocument/2006/relationships" r:id="rId7"/>
          <a:extLst>
            <a:ext uri="{FF2B5EF4-FFF2-40B4-BE49-F238E27FC236}">
              <a16:creationId xmlns:a16="http://schemas.microsoft.com/office/drawing/2014/main" id="{00000000-0008-0000-0200-000014000000}"/>
            </a:ext>
          </a:extLst>
        </xdr:cNvPr>
        <xdr:cNvSpPr/>
      </xdr:nvSpPr>
      <xdr:spPr>
        <a:xfrm>
          <a:off x="16237080" y="76320"/>
          <a:ext cx="182808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ESSUYAGE SURFACES</a:t>
          </a:r>
          <a:endParaRPr lang="fr-FR" sz="1200" b="0" strike="noStrike" spc="-1">
            <a:latin typeface="Times New Roman"/>
          </a:endParaRPr>
        </a:p>
      </xdr:txBody>
    </xdr:sp>
    <xdr:clientData/>
  </xdr:twoCellAnchor>
  <xdr:twoCellAnchor>
    <xdr:from>
      <xdr:col>12</xdr:col>
      <xdr:colOff>356760</xdr:colOff>
      <xdr:row>0</xdr:row>
      <xdr:rowOff>76320</xdr:rowOff>
    </xdr:from>
    <xdr:to>
      <xdr:col>12</xdr:col>
      <xdr:colOff>2555280</xdr:colOff>
      <xdr:row>0</xdr:row>
      <xdr:rowOff>564480</xdr:rowOff>
    </xdr:to>
    <xdr:sp macro="" textlink="">
      <xdr:nvSpPr>
        <xdr:cNvPr id="21" name="CustomShape 1">
          <a:hlinkClick xmlns:r="http://schemas.openxmlformats.org/officeDocument/2006/relationships" r:id="rId8"/>
          <a:extLst>
            <a:ext uri="{FF2B5EF4-FFF2-40B4-BE49-F238E27FC236}">
              <a16:creationId xmlns:a16="http://schemas.microsoft.com/office/drawing/2014/main" id="{00000000-0008-0000-0200-000015000000}"/>
            </a:ext>
          </a:extLst>
        </xdr:cNvPr>
        <xdr:cNvSpPr/>
      </xdr:nvSpPr>
      <xdr:spPr>
        <a:xfrm>
          <a:off x="18085320" y="76320"/>
          <a:ext cx="219852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ESSUIES MAINS</a:t>
          </a:r>
          <a:endParaRPr lang="fr-FR" sz="1200" b="0" strike="noStrike" spc="-1">
            <a:latin typeface="Times New Roman"/>
          </a:endParaRPr>
        </a:p>
      </xdr:txBody>
    </xdr:sp>
    <xdr:clientData/>
  </xdr:twoCellAnchor>
  <xdr:twoCellAnchor>
    <xdr:from>
      <xdr:col>12</xdr:col>
      <xdr:colOff>2376000</xdr:colOff>
      <xdr:row>0</xdr:row>
      <xdr:rowOff>63360</xdr:rowOff>
    </xdr:from>
    <xdr:to>
      <xdr:col>14</xdr:col>
      <xdr:colOff>172080</xdr:colOff>
      <xdr:row>0</xdr:row>
      <xdr:rowOff>551520</xdr:rowOff>
    </xdr:to>
    <xdr:sp macro="" textlink="">
      <xdr:nvSpPr>
        <xdr:cNvPr id="22" name="CustomShape 1">
          <a:hlinkClick xmlns:r="http://schemas.openxmlformats.org/officeDocument/2006/relationships" r:id="rId9"/>
          <a:extLst>
            <a:ext uri="{FF2B5EF4-FFF2-40B4-BE49-F238E27FC236}">
              <a16:creationId xmlns:a16="http://schemas.microsoft.com/office/drawing/2014/main" id="{00000000-0008-0000-0200-000016000000}"/>
            </a:ext>
          </a:extLst>
        </xdr:cNvPr>
        <xdr:cNvSpPr/>
      </xdr:nvSpPr>
      <xdr:spPr>
        <a:xfrm>
          <a:off x="20104560" y="63360"/>
          <a:ext cx="179712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PAPIER HYGIENIQUE</a:t>
          </a:r>
          <a:endParaRPr lang="fr-FR" sz="1200" b="0" strike="noStrike" spc="-1">
            <a:latin typeface="Times New Roman"/>
          </a:endParaRPr>
        </a:p>
      </xdr:txBody>
    </xdr:sp>
    <xdr:clientData/>
  </xdr:twoCellAnchor>
  <xdr:twoCellAnchor>
    <xdr:from>
      <xdr:col>14</xdr:col>
      <xdr:colOff>179280</xdr:colOff>
      <xdr:row>0</xdr:row>
      <xdr:rowOff>63360</xdr:rowOff>
    </xdr:from>
    <xdr:to>
      <xdr:col>14</xdr:col>
      <xdr:colOff>2179800</xdr:colOff>
      <xdr:row>0</xdr:row>
      <xdr:rowOff>551520</xdr:rowOff>
    </xdr:to>
    <xdr:sp macro="" textlink="">
      <xdr:nvSpPr>
        <xdr:cNvPr id="23" name="CustomShape 1">
          <a:hlinkClick xmlns:r="http://schemas.openxmlformats.org/officeDocument/2006/relationships" r:id="rId10"/>
          <a:extLst>
            <a:ext uri="{FF2B5EF4-FFF2-40B4-BE49-F238E27FC236}">
              <a16:creationId xmlns:a16="http://schemas.microsoft.com/office/drawing/2014/main" id="{00000000-0008-0000-0200-000017000000}"/>
            </a:ext>
          </a:extLst>
        </xdr:cNvPr>
        <xdr:cNvSpPr/>
      </xdr:nvSpPr>
      <xdr:spPr>
        <a:xfrm>
          <a:off x="21908880" y="63360"/>
          <a:ext cx="2000520" cy="488160"/>
        </a:xfrm>
        <a:prstGeom prst="bevel">
          <a:avLst>
            <a:gd name="adj" fmla="val 12500"/>
          </a:avLst>
        </a:prstGeom>
        <a:solidFill>
          <a:srgbClr val="D9D9D9"/>
        </a:solidFill>
        <a:ln w="0">
          <a:noFill/>
        </a:ln>
        <a:effectLst>
          <a:outerShdw blurRad="39960" dist="23040" dir="5400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tIns="45000" rIns="90000" bIns="45000" anchor="ctr">
          <a:noAutofit/>
        </a:bodyPr>
        <a:lstStyle/>
        <a:p>
          <a:pPr algn="ctr">
            <a:lnSpc>
              <a:spcPct val="100000"/>
            </a:lnSpc>
          </a:pPr>
          <a:r>
            <a:rPr lang="fr-FR" sz="1200" b="1" strike="noStrike" spc="-1">
              <a:solidFill>
                <a:srgbClr val="000000"/>
              </a:solidFill>
              <a:latin typeface="Calibri"/>
            </a:rPr>
            <a:t>DIVERS</a:t>
          </a:r>
          <a:endParaRPr lang="fr-FR" sz="1200" b="0" strike="noStrike" spc="-1">
            <a:latin typeface="Times New Roman"/>
          </a:endParaRPr>
        </a:p>
      </xdr:txBody>
    </xdr:sp>
    <xdr:clientData/>
  </xdr:twoCellAnchor>
  <xdr:twoCellAnchor editAs="oneCell">
    <xdr:from>
      <xdr:col>0</xdr:col>
      <xdr:colOff>161636</xdr:colOff>
      <xdr:row>0</xdr:row>
      <xdr:rowOff>69272</xdr:rowOff>
    </xdr:from>
    <xdr:to>
      <xdr:col>1</xdr:col>
      <xdr:colOff>313817</xdr:colOff>
      <xdr:row>0</xdr:row>
      <xdr:rowOff>699568</xdr:rowOff>
    </xdr:to>
    <xdr:pic>
      <xdr:nvPicPr>
        <xdr:cNvPr id="2" name="Image 1">
          <a:extLst>
            <a:ext uri="{FF2B5EF4-FFF2-40B4-BE49-F238E27FC236}">
              <a16:creationId xmlns:a16="http://schemas.microsoft.com/office/drawing/2014/main" id="{0497BF34-9FDC-1646-B58A-DA12D09A5EA8}"/>
            </a:ext>
          </a:extLst>
        </xdr:cNvPr>
        <xdr:cNvPicPr>
          <a:picLocks noChangeAspect="1"/>
        </xdr:cNvPicPr>
      </xdr:nvPicPr>
      <xdr:blipFill>
        <a:blip xmlns:r="http://schemas.openxmlformats.org/officeDocument/2006/relationships" r:embed="rId11"/>
        <a:stretch>
          <a:fillRect/>
        </a:stretch>
      </xdr:blipFill>
      <xdr:spPr>
        <a:xfrm>
          <a:off x="161636" y="69272"/>
          <a:ext cx="867999" cy="6302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stprst01/C:/Users/gaellegarcia/Library/Caches/TemporaryItems/Outlook%20Temp/TT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Feuil1"/>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ogle.com/url?sa=t&amp;rct=j&amp;q=&amp;esrc=s&amp;source=web&amp;cd=&amp;cad=rja&amp;uact=8&amp;ved=2ahUKEwiK7emfi5TwAhUCxYUKHYcWAswQFjAAegQIAxAD&amp;url=https%3A%2F%2Fwww.reseau-le-saint.com%2Fsygia%2F&amp;usg=AOvVaw1G2SEXCp-jTJFSVIhXhDT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J26"/>
  <sheetViews>
    <sheetView topLeftCell="A21" zoomScale="135" zoomScaleNormal="135" workbookViewId="0">
      <selection activeCell="B29" sqref="B29"/>
    </sheetView>
  </sheetViews>
  <sheetFormatPr baseColWidth="10" defaultColWidth="9.85546875" defaultRowHeight="16" x14ac:dyDescent="0.2"/>
  <cols>
    <col min="1" max="6" width="11.7109375" style="15" customWidth="1"/>
    <col min="7" max="7" width="9" style="15" customWidth="1"/>
    <col min="8" max="1024" width="9.85546875" style="15"/>
  </cols>
  <sheetData>
    <row r="1" spans="1:7" ht="35" customHeight="1" x14ac:dyDescent="0.2">
      <c r="A1" s="14" t="s">
        <v>0</v>
      </c>
      <c r="B1" s="14"/>
      <c r="C1" s="14"/>
      <c r="D1" s="14"/>
      <c r="E1" s="14"/>
      <c r="F1" s="14"/>
      <c r="G1" s="13">
        <v>6</v>
      </c>
    </row>
    <row r="2" spans="1:7" ht="40" customHeight="1" x14ac:dyDescent="0.2">
      <c r="A2" s="12" t="s">
        <v>1</v>
      </c>
      <c r="B2" s="12"/>
      <c r="C2" s="12"/>
      <c r="D2" s="12"/>
      <c r="E2" s="12"/>
      <c r="F2" s="12"/>
      <c r="G2" s="13"/>
    </row>
    <row r="3" spans="1:7" ht="50" customHeight="1" x14ac:dyDescent="0.2">
      <c r="A3" s="16"/>
      <c r="B3" s="17"/>
      <c r="C3" s="17"/>
      <c r="D3" s="17"/>
      <c r="E3" s="11"/>
      <c r="F3" s="11"/>
      <c r="G3" s="10" t="s">
        <v>2</v>
      </c>
    </row>
    <row r="4" spans="1:7" ht="21" customHeight="1" x14ac:dyDescent="0.2">
      <c r="A4" s="9" t="s">
        <v>3</v>
      </c>
      <c r="B4" s="9"/>
      <c r="C4" s="9"/>
      <c r="D4" s="9"/>
      <c r="E4" s="9"/>
      <c r="F4" s="9"/>
      <c r="G4" s="10"/>
    </row>
    <row r="5" spans="1:7" ht="45" customHeight="1" x14ac:dyDescent="0.2">
      <c r="A5" s="18" t="s">
        <v>4</v>
      </c>
      <c r="B5" s="8"/>
      <c r="C5" s="8"/>
      <c r="D5" s="8"/>
      <c r="E5" s="8"/>
      <c r="F5" s="8"/>
      <c r="G5" s="10"/>
    </row>
    <row r="6" spans="1:7" ht="29" customHeight="1" x14ac:dyDescent="0.2">
      <c r="A6" s="18" t="s">
        <v>5</v>
      </c>
      <c r="B6" s="7" t="s">
        <v>6</v>
      </c>
      <c r="C6" s="7"/>
      <c r="D6" s="7"/>
      <c r="E6" s="7"/>
      <c r="F6" s="7"/>
      <c r="G6" s="10"/>
    </row>
    <row r="7" spans="1:7" ht="29" customHeight="1" x14ac:dyDescent="0.2">
      <c r="A7" s="18" t="s">
        <v>7</v>
      </c>
      <c r="B7" s="6">
        <v>229000023</v>
      </c>
      <c r="C7" s="6"/>
      <c r="D7" s="6"/>
      <c r="E7" s="6"/>
      <c r="F7" s="6"/>
      <c r="G7" s="10"/>
    </row>
    <row r="8" spans="1:7" ht="29" customHeight="1" x14ac:dyDescent="0.2">
      <c r="A8" s="5" t="s">
        <v>8</v>
      </c>
      <c r="B8" s="4" t="s">
        <v>9</v>
      </c>
      <c r="C8" s="4"/>
      <c r="D8" s="4"/>
      <c r="E8" s="4"/>
      <c r="F8" s="4"/>
      <c r="G8" s="10"/>
    </row>
    <row r="9" spans="1:7" ht="51" customHeight="1" x14ac:dyDescent="0.2">
      <c r="A9" s="5"/>
      <c r="B9" s="3" t="s">
        <v>10</v>
      </c>
      <c r="C9" s="3"/>
      <c r="D9" s="3"/>
      <c r="E9" s="3"/>
      <c r="F9" s="3"/>
      <c r="G9" s="10"/>
    </row>
    <row r="10" spans="1:7" ht="67" customHeight="1" x14ac:dyDescent="0.2">
      <c r="A10" s="2" t="s">
        <v>11</v>
      </c>
      <c r="B10" s="2"/>
      <c r="C10" s="1" t="s">
        <v>12</v>
      </c>
      <c r="D10" s="1"/>
      <c r="E10" s="1"/>
      <c r="F10" s="1"/>
      <c r="G10" s="10"/>
    </row>
    <row r="11" spans="1:7" ht="46" customHeight="1" x14ac:dyDescent="0.2">
      <c r="A11" s="19"/>
      <c r="B11" s="20"/>
      <c r="C11" s="21"/>
      <c r="D11" s="22"/>
      <c r="E11" s="22"/>
      <c r="F11" s="22"/>
      <c r="G11" s="10"/>
    </row>
    <row r="12" spans="1:7" ht="21" customHeight="1" x14ac:dyDescent="0.2">
      <c r="A12" s="243" t="s">
        <v>13</v>
      </c>
      <c r="B12" s="243"/>
      <c r="C12" s="243"/>
      <c r="D12" s="243"/>
      <c r="E12" s="243"/>
      <c r="F12" s="243"/>
      <c r="G12" s="10"/>
    </row>
    <row r="13" spans="1:7" ht="195" customHeight="1" x14ac:dyDescent="0.2">
      <c r="A13" s="244" t="s">
        <v>14</v>
      </c>
      <c r="B13" s="244"/>
      <c r="C13" s="244"/>
      <c r="D13" s="244"/>
      <c r="E13" s="244"/>
      <c r="F13" s="244"/>
      <c r="G13" s="10"/>
    </row>
    <row r="14" spans="1:7" ht="67" customHeight="1" x14ac:dyDescent="0.2">
      <c r="A14" s="245" t="s">
        <v>15</v>
      </c>
      <c r="B14" s="245"/>
      <c r="C14" s="23" t="s">
        <v>16</v>
      </c>
      <c r="D14" s="246" t="s">
        <v>17</v>
      </c>
      <c r="E14" s="246"/>
      <c r="F14" s="246"/>
      <c r="G14" s="10"/>
    </row>
    <row r="15" spans="1:7" ht="103" customHeight="1" x14ac:dyDescent="0.2">
      <c r="A15" s="247" t="s">
        <v>18</v>
      </c>
      <c r="B15" s="247"/>
      <c r="C15" s="248" t="s">
        <v>19</v>
      </c>
      <c r="D15" s="248"/>
      <c r="E15" s="248"/>
      <c r="F15" s="248"/>
      <c r="G15" s="10"/>
    </row>
    <row r="16" spans="1:7" ht="36" customHeight="1" x14ac:dyDescent="0.2">
      <c r="A16" s="247" t="s">
        <v>20</v>
      </c>
      <c r="B16" s="247"/>
      <c r="C16" s="24" t="s">
        <v>21</v>
      </c>
      <c r="D16" s="249" t="s">
        <v>22</v>
      </c>
      <c r="E16" s="249"/>
      <c r="F16" s="25" t="s">
        <v>23</v>
      </c>
      <c r="G16" s="10"/>
    </row>
    <row r="17" spans="1:7" ht="49" customHeight="1" x14ac:dyDescent="0.2">
      <c r="A17" s="247" t="s">
        <v>24</v>
      </c>
      <c r="B17" s="247"/>
      <c r="C17" s="250" t="s">
        <v>25</v>
      </c>
      <c r="D17" s="250"/>
      <c r="E17" s="250"/>
      <c r="F17" s="250"/>
      <c r="G17" s="10"/>
    </row>
    <row r="18" spans="1:7" ht="31" customHeight="1" x14ac:dyDescent="0.2">
      <c r="A18" s="247" t="s">
        <v>26</v>
      </c>
      <c r="B18" s="247"/>
      <c r="C18" s="251" t="s">
        <v>27</v>
      </c>
      <c r="D18" s="251"/>
      <c r="E18" s="251"/>
      <c r="F18" s="251"/>
      <c r="G18" s="10"/>
    </row>
    <row r="19" spans="1:7" ht="31" customHeight="1" x14ac:dyDescent="0.2">
      <c r="A19" s="247" t="s">
        <v>28</v>
      </c>
      <c r="B19" s="247"/>
      <c r="C19" s="252" t="s">
        <v>29</v>
      </c>
      <c r="D19" s="252"/>
      <c r="E19" s="252"/>
      <c r="F19" s="252"/>
      <c r="G19" s="10"/>
    </row>
    <row r="20" spans="1:7" ht="69" customHeight="1" x14ac:dyDescent="0.2">
      <c r="A20" s="247" t="s">
        <v>30</v>
      </c>
      <c r="B20" s="247"/>
      <c r="C20" s="248" t="s">
        <v>31</v>
      </c>
      <c r="D20" s="248"/>
      <c r="E20" s="248"/>
      <c r="F20" s="248"/>
      <c r="G20" s="10"/>
    </row>
    <row r="21" spans="1:7" ht="23" customHeight="1" x14ac:dyDescent="0.2">
      <c r="A21" s="253" t="s">
        <v>32</v>
      </c>
      <c r="B21" s="253"/>
      <c r="C21" s="254" t="s">
        <v>33</v>
      </c>
      <c r="D21" s="254"/>
      <c r="E21" s="254"/>
      <c r="F21" s="254"/>
      <c r="G21" s="10"/>
    </row>
    <row r="22" spans="1:7" ht="23" customHeight="1" x14ac:dyDescent="0.2">
      <c r="A22" s="253"/>
      <c r="B22" s="253"/>
      <c r="C22" s="255" t="s">
        <v>34</v>
      </c>
      <c r="D22" s="255"/>
      <c r="E22" s="255"/>
      <c r="F22" s="255"/>
      <c r="G22" s="10"/>
    </row>
    <row r="23" spans="1:7" ht="76" customHeight="1" x14ac:dyDescent="0.2">
      <c r="A23" s="256"/>
      <c r="B23" s="256"/>
      <c r="C23" s="256"/>
      <c r="D23" s="256"/>
      <c r="E23" s="256"/>
      <c r="F23" s="256"/>
      <c r="G23" s="10"/>
    </row>
    <row r="24" spans="1:7" ht="51" customHeight="1" x14ac:dyDescent="0.2">
      <c r="A24" s="26"/>
      <c r="B24" s="257" t="s">
        <v>35</v>
      </c>
      <c r="C24" s="257"/>
      <c r="D24" s="257"/>
      <c r="E24" s="257"/>
      <c r="F24" s="257"/>
      <c r="G24" s="27" t="s">
        <v>36</v>
      </c>
    </row>
    <row r="25" spans="1:7" ht="25.5" customHeight="1" x14ac:dyDescent="0.2"/>
    <row r="26" spans="1:7" ht="15.75" customHeight="1" x14ac:dyDescent="0.2"/>
  </sheetData>
  <mergeCells count="35">
    <mergeCell ref="A23:F23"/>
    <mergeCell ref="B24:F24"/>
    <mergeCell ref="A20:B20"/>
    <mergeCell ref="C20:F20"/>
    <mergeCell ref="A21:B22"/>
    <mergeCell ref="C21:F21"/>
    <mergeCell ref="C22:F22"/>
    <mergeCell ref="A17:B17"/>
    <mergeCell ref="C17:F17"/>
    <mergeCell ref="A18:B18"/>
    <mergeCell ref="C18:F18"/>
    <mergeCell ref="A19:B19"/>
    <mergeCell ref="C19:F19"/>
    <mergeCell ref="A14:B14"/>
    <mergeCell ref="D14:F14"/>
    <mergeCell ref="A15:B15"/>
    <mergeCell ref="C15:F15"/>
    <mergeCell ref="A16:B16"/>
    <mergeCell ref="D16:E16"/>
    <mergeCell ref="A1:F1"/>
    <mergeCell ref="G1:G2"/>
    <mergeCell ref="A2:F2"/>
    <mergeCell ref="E3:F3"/>
    <mergeCell ref="G3:G23"/>
    <mergeCell ref="A4:F4"/>
    <mergeCell ref="B5:F5"/>
    <mergeCell ref="B6:F6"/>
    <mergeCell ref="B7:F7"/>
    <mergeCell ref="A8:A9"/>
    <mergeCell ref="B8:F8"/>
    <mergeCell ref="B9:F9"/>
    <mergeCell ref="A10:B10"/>
    <mergeCell ref="C10:F10"/>
    <mergeCell ref="A12:F12"/>
    <mergeCell ref="A13:F13"/>
  </mergeCells>
  <hyperlinks>
    <hyperlink ref="B8" r:id="rId1" xr:uid="{00000000-0004-0000-0000-000000000000}"/>
  </hyperlinks>
  <printOptions horizontalCentered="1" verticalCentered="1"/>
  <pageMargins left="0.2" right="0.2" top="0.2" bottom="0.2" header="0.51180555555555496" footer="0.51180555555555496"/>
  <pageSetup paperSize="9" orientation="portrait" horizontalDpi="300" verticalDpi="30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00"/>
  </sheetPr>
  <dimension ref="A1:AMI59"/>
  <sheetViews>
    <sheetView topLeftCell="A3" zoomScale="96" zoomScaleNormal="96" workbookViewId="0">
      <selection activeCell="H54" sqref="H54:H57"/>
    </sheetView>
  </sheetViews>
  <sheetFormatPr baseColWidth="10" defaultColWidth="9.5703125" defaultRowHeight="18" x14ac:dyDescent="0.2"/>
  <cols>
    <col min="1" max="1" width="9" style="28" customWidth="1"/>
    <col min="2" max="2" width="50.42578125" style="29" customWidth="1"/>
    <col min="3" max="3" width="11.28515625" style="30" customWidth="1"/>
    <col min="4" max="4" width="11.85546875" style="30" customWidth="1"/>
    <col min="5" max="5" width="6" style="30" customWidth="1"/>
    <col min="6" max="6" width="7.85546875" style="30" customWidth="1"/>
    <col min="7" max="7" width="10" style="283" customWidth="1"/>
    <col min="8" max="8" width="12.85546875" style="283" customWidth="1"/>
    <col min="9" max="9" width="12.85546875" style="31" customWidth="1"/>
    <col min="10" max="10" width="12.85546875" style="32" hidden="1" customWidth="1"/>
    <col min="11" max="11" width="18.7109375" style="33" customWidth="1"/>
    <col min="12" max="12" width="27.42578125" style="33" customWidth="1"/>
    <col min="13" max="13" width="20.7109375" style="34" customWidth="1"/>
    <col min="14" max="14" width="19.140625" style="35" customWidth="1"/>
    <col min="15" max="15" width="51.5703125" style="33" customWidth="1"/>
    <col min="16" max="1023" width="9.5703125" style="29"/>
  </cols>
  <sheetData>
    <row r="1" spans="1:15" s="44" customFormat="1" ht="58" customHeight="1" x14ac:dyDescent="0.2">
      <c r="A1" s="36"/>
      <c r="B1" s="258" t="s">
        <v>37</v>
      </c>
      <c r="C1" s="258"/>
      <c r="D1" s="37"/>
      <c r="E1" s="38"/>
      <c r="F1" s="37"/>
      <c r="G1" s="275"/>
      <c r="H1" s="275"/>
      <c r="I1" s="39"/>
      <c r="J1" s="40"/>
      <c r="K1" s="41"/>
      <c r="L1" s="37"/>
      <c r="M1" s="42"/>
      <c r="N1" s="42"/>
      <c r="O1" s="43"/>
    </row>
    <row r="2" spans="1:15" s="48" customFormat="1" ht="45" customHeight="1" x14ac:dyDescent="0.2">
      <c r="A2" s="284" t="s">
        <v>38</v>
      </c>
      <c r="B2" s="285"/>
      <c r="C2" s="285"/>
      <c r="D2" s="285"/>
      <c r="E2" s="285"/>
      <c r="F2" s="285"/>
      <c r="G2" s="276"/>
      <c r="H2" s="276"/>
      <c r="I2" s="286"/>
      <c r="J2" s="287"/>
      <c r="K2" s="285"/>
      <c r="L2" s="288"/>
      <c r="M2" s="46"/>
      <c r="N2" s="46"/>
      <c r="O2" s="47"/>
    </row>
    <row r="3" spans="1:15" s="48" customFormat="1" ht="58" customHeight="1" x14ac:dyDescent="0.2">
      <c r="A3" s="259" t="s">
        <v>39</v>
      </c>
      <c r="B3" s="259"/>
      <c r="C3" s="259"/>
      <c r="D3" s="259"/>
      <c r="E3" s="259"/>
      <c r="F3" s="259"/>
      <c r="G3" s="259"/>
      <c r="H3" s="259"/>
      <c r="I3" s="259"/>
      <c r="J3" s="259"/>
      <c r="K3" s="259"/>
      <c r="L3" s="259"/>
      <c r="M3" s="259"/>
      <c r="N3" s="259"/>
      <c r="O3" s="259"/>
    </row>
    <row r="4" spans="1:15" ht="40" customHeight="1" x14ac:dyDescent="0.2">
      <c r="A4" s="260" t="s">
        <v>40</v>
      </c>
      <c r="B4" s="260"/>
      <c r="C4" s="260"/>
      <c r="D4" s="260"/>
      <c r="E4" s="260"/>
      <c r="F4" s="260"/>
      <c r="G4" s="260"/>
      <c r="H4" s="260"/>
      <c r="I4" s="260"/>
      <c r="J4" s="260"/>
      <c r="K4" s="260"/>
      <c r="L4" s="260"/>
      <c r="M4" s="260"/>
      <c r="N4" s="260"/>
      <c r="O4" s="260"/>
    </row>
    <row r="5" spans="1:15" s="54" customFormat="1" ht="85" customHeight="1" x14ac:dyDescent="0.2">
      <c r="A5" s="49"/>
      <c r="B5" s="50" t="s">
        <v>41</v>
      </c>
      <c r="C5" s="51" t="s">
        <v>42</v>
      </c>
      <c r="D5" s="51" t="s">
        <v>43</v>
      </c>
      <c r="E5" s="51" t="s">
        <v>44</v>
      </c>
      <c r="F5" s="51" t="s">
        <v>45</v>
      </c>
      <c r="G5" s="277" t="s">
        <v>46</v>
      </c>
      <c r="H5" s="277" t="s">
        <v>47</v>
      </c>
      <c r="I5" s="293" t="s">
        <v>371</v>
      </c>
      <c r="J5" s="52" t="s">
        <v>48</v>
      </c>
      <c r="K5" s="51" t="s">
        <v>49</v>
      </c>
      <c r="L5" s="51" t="s">
        <v>50</v>
      </c>
      <c r="M5" s="51" t="s">
        <v>51</v>
      </c>
      <c r="N5" s="51" t="s">
        <v>52</v>
      </c>
      <c r="O5" s="53" t="s">
        <v>53</v>
      </c>
    </row>
    <row r="6" spans="1:15" ht="19" customHeight="1" x14ac:dyDescent="0.2">
      <c r="A6" s="261" t="s">
        <v>54</v>
      </c>
      <c r="B6" s="55"/>
      <c r="C6" s="56"/>
      <c r="D6" s="56"/>
      <c r="E6" s="56"/>
      <c r="F6" s="56"/>
      <c r="G6" s="278"/>
      <c r="H6" s="278"/>
      <c r="I6" s="58"/>
      <c r="J6" s="59"/>
      <c r="K6" s="60"/>
      <c r="L6" s="60"/>
      <c r="M6" s="61"/>
      <c r="N6" s="62"/>
      <c r="O6" s="63"/>
    </row>
    <row r="7" spans="1:15" ht="35.25" customHeight="1" x14ac:dyDescent="0.2">
      <c r="A7" s="261"/>
      <c r="B7" s="64" t="s">
        <v>55</v>
      </c>
      <c r="C7" s="65" t="s">
        <v>56</v>
      </c>
      <c r="D7" s="65" t="s">
        <v>57</v>
      </c>
      <c r="E7" s="66">
        <v>6</v>
      </c>
      <c r="F7" s="65" t="s">
        <v>58</v>
      </c>
      <c r="G7" s="279">
        <f>I7/1.2</f>
        <v>3.75</v>
      </c>
      <c r="H7" s="279">
        <v>3.75</v>
      </c>
      <c r="I7" s="67">
        <v>4.5</v>
      </c>
      <c r="J7" s="68">
        <v>3.8</v>
      </c>
      <c r="K7" s="69" t="s">
        <v>59</v>
      </c>
      <c r="L7" s="70" t="s">
        <v>60</v>
      </c>
      <c r="M7" s="71" t="s">
        <v>61</v>
      </c>
      <c r="N7" s="72" t="s">
        <v>62</v>
      </c>
      <c r="O7" s="73" t="s">
        <v>63</v>
      </c>
    </row>
    <row r="8" spans="1:15" ht="35.25" customHeight="1" x14ac:dyDescent="0.2">
      <c r="A8" s="261"/>
      <c r="B8" s="64" t="s">
        <v>64</v>
      </c>
      <c r="C8" s="65" t="s">
        <v>56</v>
      </c>
      <c r="D8" s="65" t="s">
        <v>65</v>
      </c>
      <c r="E8" s="66">
        <v>4</v>
      </c>
      <c r="F8" s="65" t="s">
        <v>58</v>
      </c>
      <c r="G8" s="279">
        <v>9.92</v>
      </c>
      <c r="H8" s="280">
        <v>11.9</v>
      </c>
      <c r="I8" s="67">
        <v>14.28</v>
      </c>
      <c r="J8" s="68" t="s">
        <v>66</v>
      </c>
      <c r="K8" s="69" t="s">
        <v>59</v>
      </c>
      <c r="L8" s="70" t="s">
        <v>60</v>
      </c>
      <c r="M8" s="71" t="s">
        <v>61</v>
      </c>
      <c r="N8" s="72"/>
      <c r="O8" s="73" t="s">
        <v>63</v>
      </c>
    </row>
    <row r="9" spans="1:15" ht="35.25" customHeight="1" x14ac:dyDescent="0.2">
      <c r="A9" s="261"/>
      <c r="B9" s="74" t="s">
        <v>67</v>
      </c>
      <c r="C9" s="65" t="s">
        <v>68</v>
      </c>
      <c r="D9" s="75" t="s">
        <v>69</v>
      </c>
      <c r="E9" s="65">
        <v>12</v>
      </c>
      <c r="F9" s="65" t="s">
        <v>70</v>
      </c>
      <c r="G9" s="279">
        <f>I9/1.2</f>
        <v>3.666666666666667</v>
      </c>
      <c r="H9" s="279">
        <v>3.7</v>
      </c>
      <c r="I9" s="67">
        <v>4.4000000000000004</v>
      </c>
      <c r="J9" s="68" t="s">
        <v>66</v>
      </c>
      <c r="K9" s="69"/>
      <c r="L9" s="70" t="s">
        <v>71</v>
      </c>
      <c r="M9" s="71" t="s">
        <v>72</v>
      </c>
      <c r="N9" s="76"/>
      <c r="O9" s="73" t="str">
        <f>O7</f>
        <v>FABRICATION EN BRETAGNE. 99 % D’ORIGINE VEGETALE OU MINERAL. EMBALLAGE 100 % RECYCLABLE.</v>
      </c>
    </row>
    <row r="10" spans="1:15" ht="35.25" customHeight="1" x14ac:dyDescent="0.2">
      <c r="A10" s="261"/>
      <c r="B10" s="64" t="s">
        <v>73</v>
      </c>
      <c r="C10" s="65" t="s">
        <v>74</v>
      </c>
      <c r="D10" s="65" t="s">
        <v>75</v>
      </c>
      <c r="E10" s="66">
        <v>3</v>
      </c>
      <c r="F10" s="65" t="s">
        <v>58</v>
      </c>
      <c r="G10" s="279">
        <f>I10/1.2</f>
        <v>5.916666666666667</v>
      </c>
      <c r="H10" s="279">
        <v>5.92</v>
      </c>
      <c r="I10" s="67">
        <v>7.1</v>
      </c>
      <c r="J10" s="77">
        <v>6.6</v>
      </c>
      <c r="K10" s="69"/>
      <c r="L10" s="70" t="s">
        <v>76</v>
      </c>
      <c r="M10" s="71" t="s">
        <v>77</v>
      </c>
      <c r="N10" s="72" t="s">
        <v>75</v>
      </c>
      <c r="O10" s="73"/>
    </row>
    <row r="11" spans="1:15" ht="35.25" customHeight="1" x14ac:dyDescent="0.2">
      <c r="A11" s="261"/>
      <c r="B11" s="78" t="s">
        <v>78</v>
      </c>
      <c r="C11" s="79" t="s">
        <v>79</v>
      </c>
      <c r="D11" s="79" t="s">
        <v>80</v>
      </c>
      <c r="E11" s="80">
        <v>4</v>
      </c>
      <c r="F11" s="79" t="s">
        <v>58</v>
      </c>
      <c r="G11" s="279">
        <v>11.46</v>
      </c>
      <c r="H11" s="280">
        <v>12.5</v>
      </c>
      <c r="I11" s="81">
        <v>15</v>
      </c>
      <c r="J11" s="82" t="s">
        <v>66</v>
      </c>
      <c r="K11" s="83"/>
      <c r="L11" s="84" t="s">
        <v>81</v>
      </c>
      <c r="M11" s="85" t="s">
        <v>77</v>
      </c>
      <c r="N11" s="86" t="s">
        <v>82</v>
      </c>
      <c r="O11" s="87"/>
    </row>
    <row r="12" spans="1:15" ht="35.25" customHeight="1" x14ac:dyDescent="0.2">
      <c r="A12" s="261"/>
      <c r="B12" s="64" t="s">
        <v>83</v>
      </c>
      <c r="C12" s="65" t="s">
        <v>84</v>
      </c>
      <c r="D12" s="65" t="s">
        <v>85</v>
      </c>
      <c r="E12" s="66">
        <v>10</v>
      </c>
      <c r="F12" s="65" t="s">
        <v>86</v>
      </c>
      <c r="G12" s="279">
        <f>I12/1.2</f>
        <v>8.9166666666666661</v>
      </c>
      <c r="H12" s="279">
        <v>8.92</v>
      </c>
      <c r="I12" s="67">
        <v>10.7</v>
      </c>
      <c r="J12" s="68">
        <v>9.5</v>
      </c>
      <c r="K12" s="69"/>
      <c r="L12" s="70" t="s">
        <v>87</v>
      </c>
      <c r="M12" s="71" t="s">
        <v>88</v>
      </c>
      <c r="N12" s="72"/>
      <c r="O12" s="73" t="s">
        <v>89</v>
      </c>
    </row>
    <row r="13" spans="1:15" ht="35.25" customHeight="1" x14ac:dyDescent="0.2">
      <c r="A13" s="261"/>
      <c r="B13" s="64" t="s">
        <v>90</v>
      </c>
      <c r="C13" s="65" t="s">
        <v>91</v>
      </c>
      <c r="D13" s="65" t="s">
        <v>92</v>
      </c>
      <c r="E13" s="66">
        <v>6</v>
      </c>
      <c r="F13" s="65" t="s">
        <v>58</v>
      </c>
      <c r="G13" s="279">
        <f>I13/1.2</f>
        <v>2.75</v>
      </c>
      <c r="H13" s="279">
        <v>2.75</v>
      </c>
      <c r="I13" s="67">
        <v>3.3</v>
      </c>
      <c r="J13" s="68">
        <v>2.2000000000000002</v>
      </c>
      <c r="K13" s="69" t="s">
        <v>93</v>
      </c>
      <c r="L13" s="70" t="s">
        <v>94</v>
      </c>
      <c r="M13" s="71" t="s">
        <v>88</v>
      </c>
      <c r="N13" s="72" t="s">
        <v>95</v>
      </c>
      <c r="O13" s="73" t="s">
        <v>96</v>
      </c>
    </row>
    <row r="14" spans="1:15" ht="35.25" customHeight="1" x14ac:dyDescent="0.2">
      <c r="A14" s="261"/>
      <c r="B14" s="64" t="s">
        <v>97</v>
      </c>
      <c r="C14" s="65" t="s">
        <v>91</v>
      </c>
      <c r="D14" s="65" t="s">
        <v>98</v>
      </c>
      <c r="E14" s="66">
        <v>2</v>
      </c>
      <c r="F14" s="65" t="s">
        <v>58</v>
      </c>
      <c r="G14" s="279">
        <f>I14/1.2</f>
        <v>8.2916666666666661</v>
      </c>
      <c r="H14" s="279">
        <v>8.2899999999999991</v>
      </c>
      <c r="I14" s="67">
        <v>9.9499999999999993</v>
      </c>
      <c r="J14" s="68">
        <v>6.49</v>
      </c>
      <c r="K14" s="69" t="s">
        <v>93</v>
      </c>
      <c r="L14" s="70" t="str">
        <f>+L13</f>
        <v>DETERGENT, DESODORISANT</v>
      </c>
      <c r="M14" s="71" t="str">
        <f>+M13</f>
        <v>MULTI-SURFACES</v>
      </c>
      <c r="N14" s="72" t="s">
        <v>99</v>
      </c>
      <c r="O14" s="73" t="str">
        <f>O13</f>
        <v>PARFUM PIN, FABRICATION EN BRETAGNE</v>
      </c>
    </row>
    <row r="15" spans="1:15" ht="35.25" customHeight="1" x14ac:dyDescent="0.2">
      <c r="A15" s="261"/>
      <c r="B15" s="88" t="s">
        <v>100</v>
      </c>
      <c r="C15" s="89" t="s">
        <v>91</v>
      </c>
      <c r="D15" s="90" t="s">
        <v>101</v>
      </c>
      <c r="E15" s="91">
        <v>6</v>
      </c>
      <c r="F15" s="89" t="s">
        <v>58</v>
      </c>
      <c r="G15" s="279">
        <v>6</v>
      </c>
      <c r="H15" s="280">
        <v>7.9</v>
      </c>
      <c r="I15" s="92">
        <v>9.48</v>
      </c>
      <c r="J15" s="68" t="s">
        <v>66</v>
      </c>
      <c r="K15" s="69" t="s">
        <v>93</v>
      </c>
      <c r="L15" s="93" t="s">
        <v>102</v>
      </c>
      <c r="M15" s="94" t="s">
        <v>103</v>
      </c>
      <c r="N15" s="95" t="s">
        <v>104</v>
      </c>
      <c r="O15" s="96" t="s">
        <v>105</v>
      </c>
    </row>
    <row r="16" spans="1:15" ht="20" customHeight="1" x14ac:dyDescent="0.2">
      <c r="A16" s="262" t="s">
        <v>106</v>
      </c>
      <c r="B16" s="55"/>
      <c r="C16" s="56"/>
      <c r="D16" s="56"/>
      <c r="E16" s="97"/>
      <c r="F16" s="56"/>
      <c r="G16" s="279"/>
      <c r="H16" s="279"/>
      <c r="I16" s="98"/>
      <c r="J16" s="68"/>
      <c r="K16" s="60"/>
      <c r="L16" s="60"/>
      <c r="M16" s="61"/>
      <c r="N16" s="62"/>
      <c r="O16" s="63"/>
    </row>
    <row r="17" spans="1:15" ht="51" x14ac:dyDescent="0.2">
      <c r="A17" s="262"/>
      <c r="B17" s="64" t="s">
        <v>107</v>
      </c>
      <c r="C17" s="65" t="s">
        <v>56</v>
      </c>
      <c r="D17" s="65" t="s">
        <v>57</v>
      </c>
      <c r="E17" s="66">
        <v>6</v>
      </c>
      <c r="F17" s="65" t="s">
        <v>58</v>
      </c>
      <c r="G17" s="279">
        <f>I17/1.2</f>
        <v>3.75</v>
      </c>
      <c r="H17" s="279">
        <v>3.75</v>
      </c>
      <c r="I17" s="67">
        <v>4.5</v>
      </c>
      <c r="J17" s="68">
        <v>3.8</v>
      </c>
      <c r="K17" s="69" t="s">
        <v>59</v>
      </c>
      <c r="L17" s="70" t="str">
        <f>L7</f>
        <v>DETERGENT, DESINFECTANT, DEGRAISSANT</v>
      </c>
      <c r="M17" s="71" t="str">
        <f>M7</f>
        <v>POUR TOUTES LES SURFACES LAVABLES</v>
      </c>
      <c r="N17" s="72" t="s">
        <v>108</v>
      </c>
      <c r="O17" s="73" t="str">
        <f>O7</f>
        <v>FABRICATION EN BRETAGNE. 99 % D’ORIGINE VEGETALE OU MINERAL. EMBALLAGE 100 % RECYCLABLE.</v>
      </c>
    </row>
    <row r="18" spans="1:15" ht="41.25" customHeight="1" x14ac:dyDescent="0.2">
      <c r="A18" s="262"/>
      <c r="B18" s="64" t="s">
        <v>109</v>
      </c>
      <c r="C18" s="65" t="s">
        <v>79</v>
      </c>
      <c r="D18" s="99" t="s">
        <v>110</v>
      </c>
      <c r="E18" s="66"/>
      <c r="F18" s="65"/>
      <c r="G18" s="279">
        <f>I18/1.2</f>
        <v>2.2500000000000004</v>
      </c>
      <c r="H18" s="279">
        <v>2.25</v>
      </c>
      <c r="I18" s="67">
        <v>2.7</v>
      </c>
      <c r="J18" s="77" t="s">
        <v>66</v>
      </c>
      <c r="K18" s="69"/>
      <c r="L18" s="70" t="s">
        <v>111</v>
      </c>
      <c r="M18" s="71"/>
      <c r="N18" s="72"/>
      <c r="O18" s="73"/>
    </row>
    <row r="19" spans="1:15" ht="51" x14ac:dyDescent="0.2">
      <c r="A19" s="262"/>
      <c r="B19" s="64" t="s">
        <v>112</v>
      </c>
      <c r="C19" s="65" t="s">
        <v>56</v>
      </c>
      <c r="D19" s="65" t="s">
        <v>113</v>
      </c>
      <c r="E19" s="66">
        <v>4</v>
      </c>
      <c r="F19" s="65" t="s">
        <v>58</v>
      </c>
      <c r="G19" s="279">
        <f>I19/1.2</f>
        <v>30.208333333333336</v>
      </c>
      <c r="H19" s="279">
        <v>30.21</v>
      </c>
      <c r="I19" s="67">
        <v>36.25</v>
      </c>
      <c r="J19" s="68">
        <v>28.95</v>
      </c>
      <c r="K19" s="69" t="s">
        <v>59</v>
      </c>
      <c r="L19" s="70" t="s">
        <v>114</v>
      </c>
      <c r="M19" s="71" t="s">
        <v>61</v>
      </c>
      <c r="N19" s="72" t="s">
        <v>108</v>
      </c>
      <c r="O19" s="73" t="s">
        <v>115</v>
      </c>
    </row>
    <row r="20" spans="1:15" ht="34" x14ac:dyDescent="0.2">
      <c r="A20" s="262"/>
      <c r="B20" s="100" t="s">
        <v>116</v>
      </c>
      <c r="C20" s="65" t="s">
        <v>117</v>
      </c>
      <c r="D20" s="65" t="s">
        <v>118</v>
      </c>
      <c r="E20" s="66">
        <v>6</v>
      </c>
      <c r="F20" s="65" t="s">
        <v>58</v>
      </c>
      <c r="G20" s="279">
        <f>I20/1.2</f>
        <v>5.7500000000000009</v>
      </c>
      <c r="H20" s="279">
        <v>5.75</v>
      </c>
      <c r="I20" s="67">
        <v>6.9</v>
      </c>
      <c r="J20" s="68">
        <v>5.35</v>
      </c>
      <c r="K20" s="70"/>
      <c r="L20" s="70" t="s">
        <v>119</v>
      </c>
      <c r="M20" s="71" t="s">
        <v>120</v>
      </c>
      <c r="N20" s="72" t="s">
        <v>121</v>
      </c>
      <c r="O20" s="73" t="s">
        <v>122</v>
      </c>
    </row>
    <row r="21" spans="1:15" ht="34" x14ac:dyDescent="0.2">
      <c r="A21" s="262"/>
      <c r="B21" s="100" t="s">
        <v>123</v>
      </c>
      <c r="C21" s="65" t="s">
        <v>117</v>
      </c>
      <c r="D21" s="65" t="s">
        <v>124</v>
      </c>
      <c r="E21" s="66">
        <v>12</v>
      </c>
      <c r="F21" s="65" t="s">
        <v>58</v>
      </c>
      <c r="G21" s="279">
        <v>12.9</v>
      </c>
      <c r="H21" s="279">
        <v>12.9</v>
      </c>
      <c r="I21" s="67">
        <v>15.48</v>
      </c>
      <c r="J21" s="68">
        <v>8.75</v>
      </c>
      <c r="K21" s="70"/>
      <c r="L21" s="70" t="s">
        <v>111</v>
      </c>
      <c r="M21" s="71" t="s">
        <v>125</v>
      </c>
      <c r="N21" s="72" t="s">
        <v>126</v>
      </c>
      <c r="O21" s="73" t="s">
        <v>127</v>
      </c>
    </row>
    <row r="22" spans="1:15" ht="19" customHeight="1" x14ac:dyDescent="0.2">
      <c r="A22" s="263" t="s">
        <v>128</v>
      </c>
      <c r="B22" s="55"/>
      <c r="C22" s="56"/>
      <c r="D22" s="56"/>
      <c r="E22" s="97"/>
      <c r="F22" s="56"/>
      <c r="G22" s="279"/>
      <c r="H22" s="279"/>
      <c r="I22" s="57"/>
      <c r="J22" s="101"/>
      <c r="K22" s="60"/>
      <c r="L22" s="60"/>
      <c r="M22" s="61"/>
      <c r="N22" s="62"/>
      <c r="O22" s="63"/>
    </row>
    <row r="23" spans="1:15" ht="20" customHeight="1" x14ac:dyDescent="0.2">
      <c r="A23" s="263"/>
      <c r="B23" s="100" t="s">
        <v>129</v>
      </c>
      <c r="C23" s="65" t="s">
        <v>79</v>
      </c>
      <c r="D23" s="65" t="s">
        <v>130</v>
      </c>
      <c r="E23" s="66">
        <v>6</v>
      </c>
      <c r="F23" s="65" t="s">
        <v>58</v>
      </c>
      <c r="G23" s="279">
        <f>I23/1.2</f>
        <v>6.5833333333333339</v>
      </c>
      <c r="H23" s="279">
        <v>6.58</v>
      </c>
      <c r="I23" s="67">
        <v>7.9</v>
      </c>
      <c r="J23" s="68">
        <v>5.95</v>
      </c>
      <c r="K23" s="70"/>
      <c r="L23" s="70" t="s">
        <v>131</v>
      </c>
      <c r="M23" s="71" t="s">
        <v>132</v>
      </c>
      <c r="N23" s="72" t="s">
        <v>133</v>
      </c>
      <c r="O23" s="73" t="s">
        <v>134</v>
      </c>
    </row>
    <row r="24" spans="1:15" ht="32" customHeight="1" x14ac:dyDescent="0.2">
      <c r="A24" s="263"/>
      <c r="B24" s="100" t="s">
        <v>135</v>
      </c>
      <c r="C24" s="65" t="s">
        <v>79</v>
      </c>
      <c r="D24" s="65" t="s">
        <v>136</v>
      </c>
      <c r="E24" s="66"/>
      <c r="F24" s="65"/>
      <c r="G24" s="279">
        <f>I24/1.2</f>
        <v>5.3333333333333339</v>
      </c>
      <c r="H24" s="279">
        <v>5.33</v>
      </c>
      <c r="I24" s="67">
        <v>6.4</v>
      </c>
      <c r="J24" s="77">
        <v>4.4000000000000004</v>
      </c>
      <c r="K24" s="69"/>
      <c r="L24" s="70"/>
      <c r="M24" s="71"/>
      <c r="N24" s="72"/>
      <c r="O24" s="73"/>
    </row>
    <row r="25" spans="1:15" ht="20" customHeight="1" x14ac:dyDescent="0.2">
      <c r="A25" s="263"/>
      <c r="B25" s="100" t="s">
        <v>137</v>
      </c>
      <c r="C25" s="65" t="s">
        <v>79</v>
      </c>
      <c r="D25" s="65" t="s">
        <v>138</v>
      </c>
      <c r="E25" s="66">
        <v>5</v>
      </c>
      <c r="F25" s="65" t="s">
        <v>58</v>
      </c>
      <c r="G25" s="279">
        <f>I25/1.2</f>
        <v>7.916666666666667</v>
      </c>
      <c r="H25" s="279">
        <v>7.92</v>
      </c>
      <c r="I25" s="67">
        <v>9.5</v>
      </c>
      <c r="J25" s="68">
        <v>7.35</v>
      </c>
      <c r="K25" s="70"/>
      <c r="L25" s="70" t="s">
        <v>139</v>
      </c>
      <c r="M25" s="71" t="s">
        <v>132</v>
      </c>
      <c r="N25" s="72" t="s">
        <v>140</v>
      </c>
      <c r="O25" s="73" t="s">
        <v>141</v>
      </c>
    </row>
    <row r="26" spans="1:15" ht="20" customHeight="1" x14ac:dyDescent="0.2">
      <c r="A26" s="263"/>
      <c r="B26" s="102" t="s">
        <v>142</v>
      </c>
      <c r="C26" s="103" t="s">
        <v>79</v>
      </c>
      <c r="D26" s="103" t="s">
        <v>143</v>
      </c>
      <c r="E26" s="104">
        <v>4</v>
      </c>
      <c r="F26" s="103" t="s">
        <v>58</v>
      </c>
      <c r="G26" s="279">
        <f>I26/1.2</f>
        <v>16.916666666666668</v>
      </c>
      <c r="H26" s="279">
        <v>16.920000000000002</v>
      </c>
      <c r="I26" s="105">
        <v>20.3</v>
      </c>
      <c r="J26" s="106">
        <v>15.75</v>
      </c>
      <c r="K26" s="107"/>
      <c r="L26" s="107" t="s">
        <v>131</v>
      </c>
      <c r="M26" s="108" t="s">
        <v>132</v>
      </c>
      <c r="N26" s="109"/>
      <c r="O26" s="110" t="s">
        <v>144</v>
      </c>
    </row>
    <row r="27" spans="1:15" ht="17.25" customHeight="1" x14ac:dyDescent="0.2">
      <c r="A27" s="264" t="s">
        <v>145</v>
      </c>
      <c r="B27" s="111"/>
      <c r="C27" s="112"/>
      <c r="D27" s="112"/>
      <c r="E27" s="113"/>
      <c r="F27" s="112"/>
      <c r="G27" s="279"/>
      <c r="H27" s="279"/>
      <c r="I27" s="98"/>
      <c r="J27" s="114"/>
      <c r="K27" s="115"/>
      <c r="L27" s="115"/>
      <c r="M27" s="116"/>
      <c r="N27" s="117"/>
      <c r="O27" s="118"/>
    </row>
    <row r="28" spans="1:15" x14ac:dyDescent="0.2">
      <c r="A28" s="264"/>
      <c r="B28" s="74" t="s">
        <v>146</v>
      </c>
      <c r="C28" s="65" t="s">
        <v>133</v>
      </c>
      <c r="D28" s="65" t="s">
        <v>147</v>
      </c>
      <c r="E28" s="65">
        <v>5</v>
      </c>
      <c r="F28" s="65" t="s">
        <v>148</v>
      </c>
      <c r="G28" s="279">
        <f>I28/1.2</f>
        <v>4.9583333333333339</v>
      </c>
      <c r="H28" s="279">
        <v>4.96</v>
      </c>
      <c r="I28" s="67">
        <v>5.95</v>
      </c>
      <c r="J28" s="68" t="s">
        <v>66</v>
      </c>
      <c r="K28" s="72"/>
      <c r="L28" s="70" t="s">
        <v>149</v>
      </c>
      <c r="M28" s="71" t="s">
        <v>150</v>
      </c>
      <c r="N28" s="76" t="s">
        <v>151</v>
      </c>
      <c r="O28" s="73" t="s">
        <v>152</v>
      </c>
    </row>
    <row r="29" spans="1:15" ht="20" customHeight="1" x14ac:dyDescent="0.2">
      <c r="A29" s="264"/>
      <c r="B29" s="74" t="s">
        <v>153</v>
      </c>
      <c r="C29" s="65" t="s">
        <v>154</v>
      </c>
      <c r="D29" s="65" t="s">
        <v>155</v>
      </c>
      <c r="E29" s="65">
        <v>6</v>
      </c>
      <c r="F29" s="65" t="s">
        <v>156</v>
      </c>
      <c r="G29" s="279">
        <v>14.13</v>
      </c>
      <c r="H29" s="281">
        <v>13.3</v>
      </c>
      <c r="I29" s="67">
        <v>15.96</v>
      </c>
      <c r="J29" s="68">
        <v>11.35</v>
      </c>
      <c r="K29" s="69" t="s">
        <v>93</v>
      </c>
      <c r="L29" s="70"/>
      <c r="M29" s="71"/>
      <c r="N29" s="76" t="s">
        <v>157</v>
      </c>
      <c r="O29" s="73" t="s">
        <v>158</v>
      </c>
    </row>
    <row r="30" spans="1:15" ht="20" customHeight="1" x14ac:dyDescent="0.2">
      <c r="A30" s="264"/>
      <c r="B30" s="74" t="s">
        <v>159</v>
      </c>
      <c r="C30" s="65" t="s">
        <v>79</v>
      </c>
      <c r="D30" s="65" t="s">
        <v>160</v>
      </c>
      <c r="E30" s="65">
        <v>6</v>
      </c>
      <c r="F30" s="65" t="s">
        <v>156</v>
      </c>
      <c r="G30" s="279">
        <f>I30/1.2</f>
        <v>17.958333333333336</v>
      </c>
      <c r="H30" s="279">
        <v>17.96</v>
      </c>
      <c r="I30" s="67">
        <v>21.55</v>
      </c>
      <c r="J30" s="68">
        <v>14.95</v>
      </c>
      <c r="K30" s="69" t="s">
        <v>93</v>
      </c>
      <c r="L30" s="70"/>
      <c r="M30" s="71"/>
      <c r="N30" s="76" t="s">
        <v>157</v>
      </c>
      <c r="O30" s="73" t="s">
        <v>158</v>
      </c>
    </row>
    <row r="31" spans="1:15" ht="20" customHeight="1" x14ac:dyDescent="0.2">
      <c r="A31" s="264"/>
      <c r="B31" s="119" t="s">
        <v>161</v>
      </c>
      <c r="C31" s="79"/>
      <c r="D31" s="79" t="s">
        <v>162</v>
      </c>
      <c r="E31" s="79">
        <v>6</v>
      </c>
      <c r="F31" s="79" t="s">
        <v>156</v>
      </c>
      <c r="G31" s="279">
        <v>11.66</v>
      </c>
      <c r="H31" s="282">
        <v>10.45</v>
      </c>
      <c r="I31" s="81">
        <v>12.54</v>
      </c>
      <c r="J31" s="82" t="s">
        <v>163</v>
      </c>
      <c r="K31" s="83"/>
      <c r="L31" s="84"/>
      <c r="M31" s="85"/>
      <c r="N31" s="120"/>
      <c r="O31" s="87" t="s">
        <v>158</v>
      </c>
    </row>
    <row r="32" spans="1:15" ht="34" x14ac:dyDescent="0.2">
      <c r="A32" s="264"/>
      <c r="B32" s="121" t="s">
        <v>164</v>
      </c>
      <c r="C32" s="122" t="s">
        <v>79</v>
      </c>
      <c r="D32" s="122" t="s">
        <v>165</v>
      </c>
      <c r="E32" s="122">
        <v>25</v>
      </c>
      <c r="F32" s="122" t="s">
        <v>148</v>
      </c>
      <c r="G32" s="279">
        <f>I32/1.2</f>
        <v>4.3000000000000007</v>
      </c>
      <c r="H32" s="279">
        <v>4.3</v>
      </c>
      <c r="I32" s="123">
        <v>5.16</v>
      </c>
      <c r="J32" s="124">
        <v>4.25</v>
      </c>
      <c r="K32" s="125" t="s">
        <v>166</v>
      </c>
      <c r="L32" s="126"/>
      <c r="M32" s="127"/>
      <c r="N32" s="128" t="s">
        <v>167</v>
      </c>
      <c r="O32" s="129" t="s">
        <v>158</v>
      </c>
    </row>
    <row r="33" spans="1:15" ht="17.25" customHeight="1" x14ac:dyDescent="0.2">
      <c r="A33" s="263" t="s">
        <v>168</v>
      </c>
      <c r="B33" s="55"/>
      <c r="C33" s="56"/>
      <c r="D33" s="56"/>
      <c r="E33" s="97"/>
      <c r="F33" s="56"/>
      <c r="G33" s="279"/>
      <c r="H33" s="279"/>
      <c r="I33" s="57"/>
      <c r="J33" s="101"/>
      <c r="K33" s="60"/>
      <c r="L33" s="60"/>
      <c r="M33" s="61"/>
      <c r="N33" s="62"/>
      <c r="O33" s="63"/>
    </row>
    <row r="34" spans="1:15" ht="34" x14ac:dyDescent="0.2">
      <c r="A34" s="263"/>
      <c r="B34" s="130" t="s">
        <v>169</v>
      </c>
      <c r="C34" s="65" t="s">
        <v>79</v>
      </c>
      <c r="D34" s="65" t="s">
        <v>170</v>
      </c>
      <c r="E34" s="65">
        <v>1</v>
      </c>
      <c r="F34" s="65" t="s">
        <v>156</v>
      </c>
      <c r="G34" s="279">
        <f>I34/1.2</f>
        <v>51.5</v>
      </c>
      <c r="H34" s="279">
        <v>51.5</v>
      </c>
      <c r="I34" s="67">
        <v>61.8</v>
      </c>
      <c r="J34" s="68" t="s">
        <v>66</v>
      </c>
      <c r="K34" s="72" t="s">
        <v>133</v>
      </c>
      <c r="L34" s="70"/>
      <c r="M34" s="71"/>
      <c r="N34" s="76" t="s">
        <v>171</v>
      </c>
      <c r="O34" s="73" t="s">
        <v>158</v>
      </c>
    </row>
    <row r="35" spans="1:15" ht="34" x14ac:dyDescent="0.2">
      <c r="A35" s="263"/>
      <c r="B35" s="131" t="s">
        <v>172</v>
      </c>
      <c r="C35" s="79" t="s">
        <v>79</v>
      </c>
      <c r="D35" s="79" t="s">
        <v>173</v>
      </c>
      <c r="E35" s="79">
        <v>1</v>
      </c>
      <c r="F35" s="79" t="s">
        <v>156</v>
      </c>
      <c r="G35" s="279">
        <v>37.92</v>
      </c>
      <c r="H35" s="282">
        <v>36.9</v>
      </c>
      <c r="I35" s="81">
        <v>44.28</v>
      </c>
      <c r="J35" s="82" t="s">
        <v>66</v>
      </c>
      <c r="K35" s="83" t="s">
        <v>93</v>
      </c>
      <c r="L35" s="84"/>
      <c r="M35" s="85"/>
      <c r="N35" s="132"/>
      <c r="O35" s="87" t="s">
        <v>158</v>
      </c>
    </row>
    <row r="36" spans="1:15" ht="34" x14ac:dyDescent="0.2">
      <c r="A36" s="263"/>
      <c r="B36" s="133" t="s">
        <v>174</v>
      </c>
      <c r="C36" s="79" t="s">
        <v>74</v>
      </c>
      <c r="D36" s="79" t="s">
        <v>175</v>
      </c>
      <c r="E36" s="79">
        <v>1</v>
      </c>
      <c r="F36" s="79" t="s">
        <v>156</v>
      </c>
      <c r="G36" s="279">
        <f>I36/1.2</f>
        <v>28.166666666666664</v>
      </c>
      <c r="H36" s="279">
        <v>28.17</v>
      </c>
      <c r="I36" s="81">
        <v>33.799999999999997</v>
      </c>
      <c r="J36" s="82">
        <v>25.95</v>
      </c>
      <c r="K36" s="83" t="s">
        <v>93</v>
      </c>
      <c r="L36" s="84"/>
      <c r="M36" s="85"/>
      <c r="N36" s="120" t="s">
        <v>176</v>
      </c>
      <c r="O36" s="87" t="s">
        <v>158</v>
      </c>
    </row>
    <row r="37" spans="1:15" ht="34" x14ac:dyDescent="0.2">
      <c r="A37" s="263"/>
      <c r="B37" s="134" t="s">
        <v>177</v>
      </c>
      <c r="C37" s="89" t="s">
        <v>79</v>
      </c>
      <c r="D37" s="135" t="s">
        <v>178</v>
      </c>
      <c r="E37" s="89">
        <v>1</v>
      </c>
      <c r="F37" s="89" t="s">
        <v>156</v>
      </c>
      <c r="G37" s="279">
        <f>I37/1.2</f>
        <v>32.800000000000004</v>
      </c>
      <c r="H37" s="281">
        <v>35.9</v>
      </c>
      <c r="I37" s="92">
        <v>39.36</v>
      </c>
      <c r="J37" s="136" t="s">
        <v>66</v>
      </c>
      <c r="K37" s="137" t="s">
        <v>93</v>
      </c>
      <c r="L37" s="93"/>
      <c r="M37" s="94"/>
      <c r="N37" s="138" t="s">
        <v>179</v>
      </c>
      <c r="O37" s="96" t="s">
        <v>158</v>
      </c>
    </row>
    <row r="38" spans="1:15" ht="23" customHeight="1" x14ac:dyDescent="0.2">
      <c r="A38" s="264" t="s">
        <v>180</v>
      </c>
      <c r="B38" s="139"/>
      <c r="C38" s="112"/>
      <c r="D38" s="112"/>
      <c r="E38" s="113"/>
      <c r="F38" s="112"/>
      <c r="G38" s="279"/>
      <c r="H38" s="279"/>
      <c r="I38" s="98"/>
      <c r="J38" s="114"/>
      <c r="K38" s="140"/>
      <c r="L38" s="115"/>
      <c r="M38" s="116"/>
      <c r="N38" s="117"/>
      <c r="O38" s="118"/>
    </row>
    <row r="39" spans="1:15" ht="23" customHeight="1" x14ac:dyDescent="0.2">
      <c r="A39" s="264"/>
      <c r="B39" s="141" t="s">
        <v>181</v>
      </c>
      <c r="C39" s="79" t="s">
        <v>79</v>
      </c>
      <c r="D39" s="142" t="s">
        <v>182</v>
      </c>
      <c r="E39" s="80">
        <v>1</v>
      </c>
      <c r="F39" s="79" t="s">
        <v>156</v>
      </c>
      <c r="G39" s="279">
        <v>22.46</v>
      </c>
      <c r="H39" s="282">
        <v>19.899999999999999</v>
      </c>
      <c r="I39" s="81">
        <v>23.88</v>
      </c>
      <c r="J39" s="82">
        <v>17.7</v>
      </c>
      <c r="K39" s="83" t="s">
        <v>93</v>
      </c>
      <c r="L39" s="84"/>
      <c r="M39" s="85"/>
      <c r="N39" s="120" t="s">
        <v>183</v>
      </c>
      <c r="O39" s="87" t="s">
        <v>158</v>
      </c>
    </row>
    <row r="40" spans="1:15" ht="23" customHeight="1" x14ac:dyDescent="0.2">
      <c r="A40" s="264"/>
      <c r="B40" s="143" t="s">
        <v>184</v>
      </c>
      <c r="C40" s="65" t="s">
        <v>79</v>
      </c>
      <c r="D40" s="65" t="s">
        <v>185</v>
      </c>
      <c r="E40" s="66">
        <v>1</v>
      </c>
      <c r="F40" s="65" t="s">
        <v>156</v>
      </c>
      <c r="G40" s="279">
        <f>I40/1.2</f>
        <v>22.5</v>
      </c>
      <c r="H40" s="279">
        <v>22.5</v>
      </c>
      <c r="I40" s="67">
        <v>27</v>
      </c>
      <c r="J40" s="68" t="s">
        <v>66</v>
      </c>
      <c r="K40" s="69" t="s">
        <v>93</v>
      </c>
      <c r="L40" s="70"/>
      <c r="M40" s="71"/>
      <c r="N40" s="76"/>
      <c r="O40" s="73"/>
    </row>
    <row r="41" spans="1:15" ht="23" customHeight="1" x14ac:dyDescent="0.2">
      <c r="A41" s="264"/>
      <c r="B41" s="144" t="s">
        <v>186</v>
      </c>
      <c r="C41" s="79" t="s">
        <v>79</v>
      </c>
      <c r="D41" s="142" t="s">
        <v>187</v>
      </c>
      <c r="E41" s="80">
        <v>1</v>
      </c>
      <c r="F41" s="79" t="s">
        <v>156</v>
      </c>
      <c r="G41" s="279">
        <v>41.9</v>
      </c>
      <c r="H41" s="282">
        <v>34.99</v>
      </c>
      <c r="I41" s="81">
        <v>41.99</v>
      </c>
      <c r="J41" s="82">
        <v>25.49</v>
      </c>
      <c r="K41" s="83" t="s">
        <v>93</v>
      </c>
      <c r="L41" s="84"/>
      <c r="M41" s="85" t="s">
        <v>188</v>
      </c>
      <c r="N41" s="132"/>
      <c r="O41" s="87" t="s">
        <v>158</v>
      </c>
    </row>
    <row r="42" spans="1:15" ht="23" customHeight="1" x14ac:dyDescent="0.2">
      <c r="A42" s="264"/>
      <c r="B42" s="144" t="s">
        <v>189</v>
      </c>
      <c r="C42" s="79"/>
      <c r="D42" s="142" t="s">
        <v>190</v>
      </c>
      <c r="E42" s="80">
        <v>1</v>
      </c>
      <c r="F42" s="79" t="s">
        <v>156</v>
      </c>
      <c r="G42" s="279"/>
      <c r="H42" s="282">
        <v>31.9</v>
      </c>
      <c r="I42" s="81"/>
      <c r="J42" s="82"/>
      <c r="K42" s="83" t="s">
        <v>93</v>
      </c>
      <c r="L42" s="84"/>
      <c r="M42" s="85" t="s">
        <v>191</v>
      </c>
      <c r="N42" s="132"/>
      <c r="O42" s="87"/>
    </row>
    <row r="43" spans="1:15" ht="23" customHeight="1" x14ac:dyDescent="0.2">
      <c r="A43" s="264"/>
      <c r="B43" s="145" t="s">
        <v>192</v>
      </c>
      <c r="C43" s="65"/>
      <c r="D43" s="65" t="s">
        <v>193</v>
      </c>
      <c r="E43" s="66">
        <v>1</v>
      </c>
      <c r="F43" s="65" t="s">
        <v>156</v>
      </c>
      <c r="G43" s="279">
        <f>I43/1.2</f>
        <v>42.9</v>
      </c>
      <c r="H43" s="281">
        <v>42.9</v>
      </c>
      <c r="I43" s="67">
        <v>51.48</v>
      </c>
      <c r="J43" s="68" t="s">
        <v>66</v>
      </c>
      <c r="K43" s="69"/>
      <c r="L43" s="70"/>
      <c r="M43" s="71"/>
      <c r="N43" s="146"/>
      <c r="O43" s="73"/>
    </row>
    <row r="44" spans="1:15" ht="23" customHeight="1" x14ac:dyDescent="0.2">
      <c r="A44" s="264"/>
      <c r="B44" s="145" t="s">
        <v>194</v>
      </c>
      <c r="C44" s="65"/>
      <c r="D44" s="75" t="s">
        <v>195</v>
      </c>
      <c r="E44" s="66">
        <v>1</v>
      </c>
      <c r="F44" s="65" t="s">
        <v>156</v>
      </c>
      <c r="G44" s="279"/>
      <c r="H44" s="281">
        <v>18.45</v>
      </c>
      <c r="I44" s="67">
        <v>22.14</v>
      </c>
      <c r="J44" s="68" t="s">
        <v>66</v>
      </c>
      <c r="K44" s="69"/>
      <c r="L44" s="70"/>
      <c r="M44" s="71"/>
      <c r="N44" s="146"/>
      <c r="O44" s="73"/>
    </row>
    <row r="45" spans="1:15" ht="23" customHeight="1" x14ac:dyDescent="0.2">
      <c r="A45" s="264"/>
      <c r="B45" s="147" t="s">
        <v>196</v>
      </c>
      <c r="C45" s="122" t="s">
        <v>79</v>
      </c>
      <c r="D45" s="122" t="s">
        <v>197</v>
      </c>
      <c r="E45" s="148">
        <v>1</v>
      </c>
      <c r="F45" s="122" t="s">
        <v>156</v>
      </c>
      <c r="G45" s="279">
        <v>32.92</v>
      </c>
      <c r="H45" s="282">
        <v>28.5</v>
      </c>
      <c r="I45" s="123">
        <v>34.200000000000003</v>
      </c>
      <c r="J45" s="124">
        <v>26.5</v>
      </c>
      <c r="K45" s="149" t="s">
        <v>93</v>
      </c>
      <c r="L45" s="126"/>
      <c r="M45" s="127"/>
      <c r="N45" s="128" t="s">
        <v>198</v>
      </c>
      <c r="O45" s="129" t="s">
        <v>158</v>
      </c>
    </row>
    <row r="46" spans="1:15" ht="20" customHeight="1" x14ac:dyDescent="0.2">
      <c r="A46" s="265" t="s">
        <v>199</v>
      </c>
      <c r="B46" s="150"/>
      <c r="C46" s="56"/>
      <c r="D46" s="56"/>
      <c r="E46" s="97"/>
      <c r="F46" s="56"/>
      <c r="G46" s="279"/>
      <c r="H46" s="279"/>
      <c r="I46" s="57"/>
      <c r="J46" s="101"/>
      <c r="K46" s="60"/>
      <c r="L46" s="60"/>
      <c r="M46" s="61"/>
      <c r="N46" s="62"/>
      <c r="O46" s="63"/>
    </row>
    <row r="47" spans="1:15" ht="20" customHeight="1" x14ac:dyDescent="0.2">
      <c r="A47" s="265"/>
      <c r="B47" s="151" t="s">
        <v>200</v>
      </c>
      <c r="C47" s="65" t="s">
        <v>79</v>
      </c>
      <c r="D47" s="65" t="s">
        <v>201</v>
      </c>
      <c r="E47" s="66">
        <v>1</v>
      </c>
      <c r="F47" s="65" t="s">
        <v>156</v>
      </c>
      <c r="G47" s="279">
        <f>I47/1.2</f>
        <v>21.916666666666668</v>
      </c>
      <c r="H47" s="279">
        <v>21.92</v>
      </c>
      <c r="I47" s="67">
        <v>26.3</v>
      </c>
      <c r="J47" s="68">
        <v>18.899999999999999</v>
      </c>
      <c r="K47" s="70"/>
      <c r="L47" s="70"/>
      <c r="M47" s="71"/>
      <c r="N47" s="72" t="s">
        <v>202</v>
      </c>
      <c r="O47" s="73"/>
    </row>
    <row r="48" spans="1:15" ht="20" customHeight="1" x14ac:dyDescent="0.2">
      <c r="A48" s="265"/>
      <c r="B48" s="151" t="s">
        <v>203</v>
      </c>
      <c r="C48" s="65" t="s">
        <v>79</v>
      </c>
      <c r="D48" s="65" t="s">
        <v>204</v>
      </c>
      <c r="E48" s="66">
        <v>1</v>
      </c>
      <c r="F48" s="65" t="s">
        <v>156</v>
      </c>
      <c r="G48" s="279">
        <f>I48/1.2</f>
        <v>19</v>
      </c>
      <c r="H48" s="279">
        <v>19</v>
      </c>
      <c r="I48" s="67">
        <v>22.8</v>
      </c>
      <c r="J48" s="68" t="s">
        <v>66</v>
      </c>
      <c r="K48" s="70"/>
      <c r="L48" s="70"/>
      <c r="M48" s="71"/>
      <c r="N48" s="72" t="s">
        <v>205</v>
      </c>
      <c r="O48" s="73"/>
    </row>
    <row r="49" spans="1:15" ht="20" customHeight="1" x14ac:dyDescent="0.2">
      <c r="A49" s="265"/>
      <c r="B49" s="151" t="s">
        <v>206</v>
      </c>
      <c r="C49" s="65" t="s">
        <v>79</v>
      </c>
      <c r="D49" s="65" t="s">
        <v>207</v>
      </c>
      <c r="E49" s="66">
        <v>1</v>
      </c>
      <c r="F49" s="65" t="s">
        <v>156</v>
      </c>
      <c r="G49" s="279">
        <f>I49/1.2</f>
        <v>33.500000000000007</v>
      </c>
      <c r="H49" s="279">
        <v>33.5</v>
      </c>
      <c r="I49" s="67">
        <v>40.200000000000003</v>
      </c>
      <c r="J49" s="68">
        <v>30</v>
      </c>
      <c r="K49" s="70"/>
      <c r="L49" s="70"/>
      <c r="M49" s="71"/>
      <c r="N49" s="72" t="s">
        <v>208</v>
      </c>
      <c r="O49" s="73"/>
    </row>
    <row r="50" spans="1:15" ht="20" customHeight="1" x14ac:dyDescent="0.2">
      <c r="A50" s="265"/>
      <c r="B50" s="151" t="s">
        <v>209</v>
      </c>
      <c r="C50" s="65" t="s">
        <v>79</v>
      </c>
      <c r="D50" s="65" t="s">
        <v>210</v>
      </c>
      <c r="E50" s="66">
        <v>1</v>
      </c>
      <c r="F50" s="65" t="s">
        <v>156</v>
      </c>
      <c r="G50" s="279">
        <f>I50/1.2</f>
        <v>31.416666666666671</v>
      </c>
      <c r="H50" s="279">
        <v>31.42</v>
      </c>
      <c r="I50" s="67">
        <v>37.700000000000003</v>
      </c>
      <c r="J50" s="68">
        <v>29</v>
      </c>
      <c r="K50" s="70"/>
      <c r="L50" s="70"/>
      <c r="M50" s="71"/>
      <c r="N50" s="72" t="s">
        <v>211</v>
      </c>
      <c r="O50" s="73"/>
    </row>
    <row r="51" spans="1:15" ht="20" customHeight="1" x14ac:dyDescent="0.2">
      <c r="A51" s="265"/>
      <c r="B51" s="151" t="s">
        <v>212</v>
      </c>
      <c r="C51" s="65" t="s">
        <v>79</v>
      </c>
      <c r="D51" s="65" t="s">
        <v>213</v>
      </c>
      <c r="E51" s="66">
        <v>1</v>
      </c>
      <c r="F51" s="65" t="s">
        <v>156</v>
      </c>
      <c r="G51" s="279">
        <f>I51/1.2</f>
        <v>21.333333333333336</v>
      </c>
      <c r="H51" s="279">
        <v>21.33</v>
      </c>
      <c r="I51" s="67">
        <v>25.6</v>
      </c>
      <c r="J51" s="68" t="s">
        <v>66</v>
      </c>
      <c r="K51" s="70"/>
      <c r="L51" s="70"/>
      <c r="M51" s="71"/>
      <c r="N51" s="72" t="s">
        <v>214</v>
      </c>
      <c r="O51" s="73"/>
    </row>
    <row r="52" spans="1:15" ht="20" customHeight="1" x14ac:dyDescent="0.2">
      <c r="A52" s="265"/>
      <c r="B52" s="152"/>
      <c r="C52" s="65"/>
      <c r="D52" s="65"/>
      <c r="E52" s="153"/>
      <c r="F52" s="65"/>
      <c r="G52" s="279"/>
      <c r="H52" s="279"/>
      <c r="I52" s="67"/>
      <c r="J52" s="68"/>
      <c r="K52" s="70"/>
      <c r="L52" s="70"/>
      <c r="M52" s="71"/>
      <c r="N52" s="72"/>
      <c r="O52" s="73"/>
    </row>
    <row r="53" spans="1:15" ht="20" customHeight="1" x14ac:dyDescent="0.2">
      <c r="A53" s="265"/>
      <c r="B53" s="154" t="s">
        <v>215</v>
      </c>
      <c r="C53" s="79" t="s">
        <v>79</v>
      </c>
      <c r="D53" s="79" t="s">
        <v>133</v>
      </c>
      <c r="E53" s="79">
        <v>10</v>
      </c>
      <c r="F53" s="79" t="s">
        <v>216</v>
      </c>
      <c r="G53" s="279">
        <v>3.5</v>
      </c>
      <c r="H53" s="279">
        <v>3.5</v>
      </c>
      <c r="I53" s="81">
        <v>3.66</v>
      </c>
      <c r="J53" s="82">
        <v>7.35</v>
      </c>
      <c r="K53" s="86" t="s">
        <v>217</v>
      </c>
      <c r="L53" s="84"/>
      <c r="M53" s="85"/>
      <c r="N53" s="120">
        <v>167</v>
      </c>
      <c r="O53" s="155" t="s">
        <v>218</v>
      </c>
    </row>
    <row r="54" spans="1:15" ht="20" customHeight="1" x14ac:dyDescent="0.2">
      <c r="A54" s="265"/>
      <c r="B54" s="156" t="s">
        <v>219</v>
      </c>
      <c r="C54" s="65" t="s">
        <v>79</v>
      </c>
      <c r="D54" s="65" t="s">
        <v>133</v>
      </c>
      <c r="E54" s="65">
        <v>10</v>
      </c>
      <c r="F54" s="65" t="s">
        <v>216</v>
      </c>
      <c r="G54" s="279">
        <v>5.58</v>
      </c>
      <c r="H54" s="281">
        <v>4.5</v>
      </c>
      <c r="I54" s="67">
        <v>4.7300000000000004</v>
      </c>
      <c r="J54" s="68">
        <v>6.5</v>
      </c>
      <c r="K54" s="72" t="s">
        <v>217</v>
      </c>
      <c r="L54" s="70"/>
      <c r="M54" s="71"/>
      <c r="N54" s="76">
        <v>167</v>
      </c>
      <c r="O54" s="157" t="s">
        <v>218</v>
      </c>
    </row>
    <row r="55" spans="1:15" ht="20" customHeight="1" x14ac:dyDescent="0.2">
      <c r="A55" s="265"/>
      <c r="B55" s="158" t="s">
        <v>220</v>
      </c>
      <c r="C55" s="65" t="s">
        <v>79</v>
      </c>
      <c r="D55" s="65" t="s">
        <v>133</v>
      </c>
      <c r="E55" s="65">
        <v>10</v>
      </c>
      <c r="F55" s="65" t="s">
        <v>216</v>
      </c>
      <c r="G55" s="279">
        <v>3.13</v>
      </c>
      <c r="H55" s="281">
        <v>2.9</v>
      </c>
      <c r="I55" s="67">
        <v>3.05</v>
      </c>
      <c r="J55" s="68">
        <v>5.5</v>
      </c>
      <c r="K55" s="72" t="s">
        <v>217</v>
      </c>
      <c r="L55" s="70"/>
      <c r="M55" s="71"/>
      <c r="N55" s="76">
        <v>166</v>
      </c>
      <c r="O55" s="157" t="s">
        <v>218</v>
      </c>
    </row>
    <row r="56" spans="1:15" ht="20" customHeight="1" x14ac:dyDescent="0.2">
      <c r="A56" s="265"/>
      <c r="B56" s="74" t="s">
        <v>221</v>
      </c>
      <c r="C56" s="65" t="s">
        <v>133</v>
      </c>
      <c r="D56" s="65" t="s">
        <v>222</v>
      </c>
      <c r="E56" s="159">
        <v>1</v>
      </c>
      <c r="F56" s="65" t="s">
        <v>216</v>
      </c>
      <c r="G56" s="279">
        <v>1.71</v>
      </c>
      <c r="H56" s="281">
        <v>1.6</v>
      </c>
      <c r="I56" s="67">
        <v>2.0499999999999998</v>
      </c>
      <c r="J56" s="68">
        <v>2.35</v>
      </c>
      <c r="K56" s="72"/>
      <c r="L56" s="70"/>
      <c r="M56" s="71"/>
      <c r="N56" s="76">
        <v>164</v>
      </c>
      <c r="O56" s="73"/>
    </row>
    <row r="57" spans="1:15" ht="20" customHeight="1" x14ac:dyDescent="0.2">
      <c r="A57" s="265"/>
      <c r="B57" s="74" t="s">
        <v>223</v>
      </c>
      <c r="C57" s="65"/>
      <c r="D57" s="65" t="s">
        <v>224</v>
      </c>
      <c r="E57" s="159">
        <v>1</v>
      </c>
      <c r="F57" s="65" t="s">
        <v>216</v>
      </c>
      <c r="G57" s="279">
        <v>2.92</v>
      </c>
      <c r="H57" s="281">
        <v>2.5</v>
      </c>
      <c r="I57" s="67">
        <v>3.5</v>
      </c>
      <c r="J57" s="68" t="s">
        <v>66</v>
      </c>
      <c r="K57" s="72"/>
      <c r="L57" s="70"/>
      <c r="M57" s="71"/>
      <c r="N57" s="76"/>
      <c r="O57" s="73"/>
    </row>
    <row r="58" spans="1:15" ht="20" customHeight="1" x14ac:dyDescent="0.2">
      <c r="A58" s="265"/>
      <c r="B58" s="74" t="s">
        <v>225</v>
      </c>
      <c r="C58" s="160" t="s">
        <v>226</v>
      </c>
      <c r="D58" s="65" t="s">
        <v>227</v>
      </c>
      <c r="E58" s="65">
        <v>1</v>
      </c>
      <c r="F58" s="65" t="s">
        <v>228</v>
      </c>
      <c r="G58" s="279">
        <f>I58/1.2</f>
        <v>16.916666666666668</v>
      </c>
      <c r="H58" s="279">
        <v>16.920000000000002</v>
      </c>
      <c r="I58" s="67">
        <v>20.3</v>
      </c>
      <c r="J58" s="68">
        <v>17.95</v>
      </c>
      <c r="K58" s="72"/>
      <c r="L58" s="161"/>
      <c r="M58" s="71"/>
      <c r="N58" s="76">
        <v>130</v>
      </c>
      <c r="O58" s="73" t="s">
        <v>229</v>
      </c>
    </row>
    <row r="59" spans="1:15" ht="27" customHeight="1" x14ac:dyDescent="0.2">
      <c r="A59" s="265"/>
      <c r="B59" s="162" t="s">
        <v>230</v>
      </c>
      <c r="C59" s="163" t="s">
        <v>226</v>
      </c>
      <c r="D59" s="164" t="s">
        <v>231</v>
      </c>
      <c r="E59" s="103">
        <v>1</v>
      </c>
      <c r="F59" s="103" t="s">
        <v>228</v>
      </c>
      <c r="G59" s="279">
        <f>I59/1.2</f>
        <v>18.916666666666668</v>
      </c>
      <c r="H59" s="279">
        <v>18.920000000000002</v>
      </c>
      <c r="I59" s="105">
        <v>22.7</v>
      </c>
      <c r="J59" s="106">
        <v>17.5</v>
      </c>
      <c r="K59" s="165"/>
      <c r="L59" s="166"/>
      <c r="M59" s="108"/>
      <c r="N59" s="167">
        <v>130</v>
      </c>
      <c r="O59" s="110" t="s">
        <v>229</v>
      </c>
    </row>
  </sheetData>
  <mergeCells count="10">
    <mergeCell ref="A22:A26"/>
    <mergeCell ref="A27:A32"/>
    <mergeCell ref="A33:A37"/>
    <mergeCell ref="A38:A45"/>
    <mergeCell ref="A46:A59"/>
    <mergeCell ref="B1:C1"/>
    <mergeCell ref="A3:O3"/>
    <mergeCell ref="A4:O4"/>
    <mergeCell ref="A6:A15"/>
    <mergeCell ref="A16:A21"/>
  </mergeCells>
  <pageMargins left="0.79027777777777797" right="0.79027777777777797" top="1.05" bottom="1.05" header="0.51180555555555496" footer="0.51180555555555496"/>
  <pageSetup paperSize="8" scale="60" orientation="landscape"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AMI126"/>
  <sheetViews>
    <sheetView tabSelected="1" zoomScale="89" zoomScaleNormal="89" workbookViewId="0">
      <selection activeCell="C6" sqref="C6"/>
    </sheetView>
  </sheetViews>
  <sheetFormatPr baseColWidth="10" defaultColWidth="9.5703125" defaultRowHeight="18" x14ac:dyDescent="0.2"/>
  <cols>
    <col min="1" max="1" width="8.140625" style="28" customWidth="1"/>
    <col min="2" max="2" width="45.140625" style="168" customWidth="1"/>
    <col min="3" max="3" width="12.85546875" style="169" customWidth="1"/>
    <col min="4" max="4" width="11.42578125" style="169" customWidth="1"/>
    <col min="5" max="5" width="6" style="170" customWidth="1"/>
    <col min="6" max="6" width="17.28515625" style="169" customWidth="1"/>
    <col min="7" max="7" width="10.5703125" style="291" customWidth="1"/>
    <col min="8" max="8" width="12.28515625" style="291" customWidth="1"/>
    <col min="9" max="9" width="12.140625" style="171" customWidth="1"/>
    <col min="10" max="10" width="12.140625" style="32" hidden="1" customWidth="1"/>
    <col min="11" max="11" width="22.140625" style="172" customWidth="1"/>
    <col min="12" max="12" width="39.85546875" style="173" customWidth="1"/>
    <col min="13" max="13" width="36.28515625" style="174" customWidth="1"/>
    <col min="14" max="14" width="11" style="175" customWidth="1"/>
    <col min="15" max="15" width="56.5703125" style="173" customWidth="1"/>
    <col min="16" max="1023" width="9.5703125" style="176"/>
  </cols>
  <sheetData>
    <row r="1" spans="1:1022" s="44" customFormat="1" ht="60" customHeight="1" x14ac:dyDescent="0.2">
      <c r="A1" s="36"/>
      <c r="B1" s="258" t="s">
        <v>37</v>
      </c>
      <c r="C1" s="258"/>
      <c r="D1" s="37"/>
      <c r="E1" s="38"/>
      <c r="F1" s="37"/>
      <c r="G1" s="289"/>
      <c r="H1" s="289"/>
      <c r="I1" s="177"/>
      <c r="J1" s="40"/>
      <c r="K1" s="41"/>
      <c r="L1" s="37"/>
      <c r="M1" s="42"/>
      <c r="N1" s="178"/>
      <c r="O1" s="43"/>
    </row>
    <row r="2" spans="1:1022" s="48" customFormat="1" ht="47" customHeight="1" x14ac:dyDescent="0.2">
      <c r="A2" s="45" t="s">
        <v>232</v>
      </c>
      <c r="B2" s="294"/>
      <c r="C2" s="295"/>
      <c r="D2" s="294"/>
      <c r="E2" s="294"/>
      <c r="F2" s="294"/>
      <c r="G2" s="296"/>
      <c r="H2" s="296"/>
      <c r="I2" s="297"/>
      <c r="J2" s="298"/>
      <c r="K2" s="294"/>
      <c r="L2" s="299"/>
      <c r="M2" s="46"/>
      <c r="N2" s="179"/>
      <c r="O2" s="47"/>
    </row>
    <row r="3" spans="1:1022" s="48" customFormat="1" ht="78" customHeight="1" x14ac:dyDescent="0.2">
      <c r="A3" s="259" t="s">
        <v>233</v>
      </c>
      <c r="B3" s="259"/>
      <c r="C3" s="259"/>
      <c r="D3" s="259"/>
      <c r="E3" s="259"/>
      <c r="F3" s="259"/>
      <c r="G3" s="259"/>
      <c r="H3" s="259"/>
      <c r="I3" s="259"/>
      <c r="J3" s="259"/>
      <c r="K3" s="259"/>
      <c r="L3" s="259"/>
      <c r="M3" s="259"/>
      <c r="N3" s="259"/>
      <c r="O3" s="259"/>
    </row>
    <row r="4" spans="1:1022" ht="40" customHeight="1" x14ac:dyDescent="0.2">
      <c r="A4" s="266" t="s">
        <v>234</v>
      </c>
      <c r="B4" s="266"/>
      <c r="C4" s="266"/>
      <c r="D4" s="266"/>
      <c r="E4" s="266"/>
      <c r="F4" s="266"/>
      <c r="G4" s="266"/>
      <c r="H4" s="266"/>
      <c r="I4" s="266"/>
      <c r="J4" s="266"/>
      <c r="K4" s="266"/>
      <c r="L4" s="266"/>
      <c r="M4" s="266"/>
      <c r="N4" s="266"/>
      <c r="O4" s="266"/>
    </row>
    <row r="5" spans="1:1022" s="182" customFormat="1" ht="76" customHeight="1" x14ac:dyDescent="0.2">
      <c r="A5" s="49"/>
      <c r="B5" s="180" t="s">
        <v>41</v>
      </c>
      <c r="C5" s="51" t="s">
        <v>42</v>
      </c>
      <c r="D5" s="51" t="s">
        <v>43</v>
      </c>
      <c r="E5" s="51" t="s">
        <v>44</v>
      </c>
      <c r="F5" s="51" t="s">
        <v>45</v>
      </c>
      <c r="G5" s="277" t="s">
        <v>46</v>
      </c>
      <c r="H5" s="292" t="s">
        <v>47</v>
      </c>
      <c r="I5" s="293" t="s">
        <v>371</v>
      </c>
      <c r="J5" s="181" t="s">
        <v>235</v>
      </c>
      <c r="K5" s="51" t="s">
        <v>49</v>
      </c>
      <c r="L5" s="51" t="s">
        <v>50</v>
      </c>
      <c r="M5" s="51" t="s">
        <v>51</v>
      </c>
      <c r="N5" s="51" t="s">
        <v>52</v>
      </c>
      <c r="O5" s="53" t="s">
        <v>53</v>
      </c>
      <c r="AMG5" s="54"/>
      <c r="AMH5" s="54"/>
    </row>
    <row r="6" spans="1:1022" s="44" customFormat="1" ht="24" customHeight="1" x14ac:dyDescent="0.2">
      <c r="A6" s="267" t="s">
        <v>54</v>
      </c>
      <c r="B6" s="183"/>
      <c r="C6" s="56"/>
      <c r="D6" s="56"/>
      <c r="E6" s="56"/>
      <c r="F6" s="56"/>
      <c r="G6" s="278"/>
      <c r="H6" s="278"/>
      <c r="I6" s="58"/>
      <c r="J6" s="59"/>
      <c r="K6" s="62"/>
      <c r="L6" s="60"/>
      <c r="M6" s="61"/>
      <c r="N6" s="184"/>
      <c r="O6" s="63"/>
    </row>
    <row r="7" spans="1:1022" s="44" customFormat="1" ht="30" customHeight="1" x14ac:dyDescent="0.2">
      <c r="A7" s="267"/>
      <c r="B7" s="119" t="s">
        <v>236</v>
      </c>
      <c r="C7" s="79" t="s">
        <v>79</v>
      </c>
      <c r="D7" s="79" t="s">
        <v>237</v>
      </c>
      <c r="E7" s="79">
        <v>3</v>
      </c>
      <c r="F7" s="79" t="s">
        <v>70</v>
      </c>
      <c r="G7" s="290">
        <f t="shared" ref="G7:G15" si="0">I7/1.2</f>
        <v>11.500000000000002</v>
      </c>
      <c r="H7" s="290">
        <v>11.5</v>
      </c>
      <c r="I7" s="185">
        <v>13.8</v>
      </c>
      <c r="J7" s="82">
        <v>11.35</v>
      </c>
      <c r="K7" s="86" t="s">
        <v>217</v>
      </c>
      <c r="L7" s="84" t="s">
        <v>238</v>
      </c>
      <c r="M7" s="85" t="s">
        <v>239</v>
      </c>
      <c r="N7" s="120"/>
      <c r="O7" s="87" t="s">
        <v>240</v>
      </c>
    </row>
    <row r="8" spans="1:1022" s="44" customFormat="1" ht="68" x14ac:dyDescent="0.2">
      <c r="A8" s="267"/>
      <c r="B8" s="74" t="s">
        <v>241</v>
      </c>
      <c r="C8" s="65" t="s">
        <v>68</v>
      </c>
      <c r="D8" s="65" t="s">
        <v>242</v>
      </c>
      <c r="E8" s="65">
        <v>12</v>
      </c>
      <c r="F8" s="65" t="s">
        <v>70</v>
      </c>
      <c r="G8" s="279">
        <f t="shared" si="0"/>
        <v>4.9916666666666671</v>
      </c>
      <c r="H8" s="279">
        <v>4.99</v>
      </c>
      <c r="I8" s="67">
        <v>5.99</v>
      </c>
      <c r="J8" s="68">
        <v>5.15</v>
      </c>
      <c r="K8" s="69" t="s">
        <v>243</v>
      </c>
      <c r="L8" s="70" t="s">
        <v>244</v>
      </c>
      <c r="M8" s="71" t="s">
        <v>245</v>
      </c>
      <c r="N8" s="76" t="s">
        <v>246</v>
      </c>
      <c r="O8" s="73" t="s">
        <v>247</v>
      </c>
    </row>
    <row r="9" spans="1:1022" s="44" customFormat="1" ht="34" x14ac:dyDescent="0.2">
      <c r="A9" s="267"/>
      <c r="B9" s="74" t="s">
        <v>67</v>
      </c>
      <c r="C9" s="65" t="s">
        <v>68</v>
      </c>
      <c r="D9" s="186" t="s">
        <v>69</v>
      </c>
      <c r="E9" s="65">
        <v>12</v>
      </c>
      <c r="F9" s="65" t="s">
        <v>70</v>
      </c>
      <c r="G9" s="279">
        <f t="shared" si="0"/>
        <v>3.666666666666667</v>
      </c>
      <c r="H9" s="279">
        <v>3.7</v>
      </c>
      <c r="I9" s="67">
        <v>4.4000000000000004</v>
      </c>
      <c r="J9" s="68" t="s">
        <v>66</v>
      </c>
      <c r="K9" s="69"/>
      <c r="L9" s="70" t="s">
        <v>71</v>
      </c>
      <c r="M9" s="71" t="s">
        <v>72</v>
      </c>
      <c r="N9" s="76"/>
      <c r="O9" s="73" t="str">
        <f>O7</f>
        <v>Ne pas oublier de rincer les surfaces en contact direct avec les aliments</v>
      </c>
    </row>
    <row r="10" spans="1:1022" s="44" customFormat="1" x14ac:dyDescent="0.2">
      <c r="A10" s="267"/>
      <c r="B10" s="74" t="s">
        <v>248</v>
      </c>
      <c r="C10" s="65" t="s">
        <v>68</v>
      </c>
      <c r="D10" s="65" t="s">
        <v>85</v>
      </c>
      <c r="E10" s="65">
        <v>6</v>
      </c>
      <c r="F10" s="65" t="s">
        <v>70</v>
      </c>
      <c r="G10" s="279">
        <f t="shared" si="0"/>
        <v>8.9166666666666661</v>
      </c>
      <c r="H10" s="279">
        <v>8.92</v>
      </c>
      <c r="I10" s="67">
        <v>10.7</v>
      </c>
      <c r="J10" s="68" t="s">
        <v>66</v>
      </c>
      <c r="K10" s="69"/>
      <c r="L10" s="70" t="s">
        <v>87</v>
      </c>
      <c r="M10" s="71"/>
      <c r="N10" s="76"/>
      <c r="O10" s="73"/>
    </row>
    <row r="11" spans="1:1022" s="44" customFormat="1" x14ac:dyDescent="0.2">
      <c r="A11" s="267"/>
      <c r="B11" s="187" t="s">
        <v>249</v>
      </c>
      <c r="C11" s="65" t="s">
        <v>74</v>
      </c>
      <c r="D11" s="65" t="s">
        <v>250</v>
      </c>
      <c r="E11" s="65">
        <v>2</v>
      </c>
      <c r="F11" s="65" t="s">
        <v>70</v>
      </c>
      <c r="G11" s="279">
        <f t="shared" si="0"/>
        <v>11.083333333333334</v>
      </c>
      <c r="H11" s="279">
        <v>11.08</v>
      </c>
      <c r="I11" s="67">
        <v>13.3</v>
      </c>
      <c r="J11" s="68" t="s">
        <v>66</v>
      </c>
      <c r="K11" s="69"/>
      <c r="L11" s="70" t="s">
        <v>251</v>
      </c>
      <c r="M11" s="71" t="s">
        <v>252</v>
      </c>
      <c r="N11" s="76"/>
      <c r="O11" s="73"/>
    </row>
    <row r="12" spans="1:1022" s="44" customFormat="1" ht="48" customHeight="1" x14ac:dyDescent="0.2">
      <c r="A12" s="267"/>
      <c r="B12" s="187" t="s">
        <v>253</v>
      </c>
      <c r="C12" s="65" t="s">
        <v>79</v>
      </c>
      <c r="D12" s="65" t="s">
        <v>254</v>
      </c>
      <c r="E12" s="65">
        <v>2</v>
      </c>
      <c r="F12" s="65" t="s">
        <v>70</v>
      </c>
      <c r="G12" s="279">
        <f t="shared" si="0"/>
        <v>15.666666666666668</v>
      </c>
      <c r="H12" s="279">
        <v>15.67</v>
      </c>
      <c r="I12" s="67">
        <v>18.8</v>
      </c>
      <c r="J12" s="68" t="s">
        <v>66</v>
      </c>
      <c r="K12" s="72" t="s">
        <v>217</v>
      </c>
      <c r="L12" s="70" t="s">
        <v>255</v>
      </c>
      <c r="M12" s="71" t="s">
        <v>256</v>
      </c>
      <c r="N12" s="76" t="s">
        <v>257</v>
      </c>
      <c r="O12" s="73" t="s">
        <v>258</v>
      </c>
    </row>
    <row r="13" spans="1:1022" s="44" customFormat="1" ht="28.25" customHeight="1" x14ac:dyDescent="0.2">
      <c r="A13" s="267"/>
      <c r="B13" s="74" t="s">
        <v>259</v>
      </c>
      <c r="C13" s="65" t="s">
        <v>91</v>
      </c>
      <c r="D13" s="65" t="s">
        <v>260</v>
      </c>
      <c r="E13" s="65">
        <v>6</v>
      </c>
      <c r="F13" s="65" t="s">
        <v>70</v>
      </c>
      <c r="G13" s="279">
        <f t="shared" si="0"/>
        <v>5.916666666666667</v>
      </c>
      <c r="H13" s="279">
        <v>5.92</v>
      </c>
      <c r="I13" s="67">
        <v>7.1</v>
      </c>
      <c r="J13" s="68" t="s">
        <v>66</v>
      </c>
      <c r="K13" s="69" t="s">
        <v>59</v>
      </c>
      <c r="L13" s="70" t="s">
        <v>261</v>
      </c>
      <c r="M13" s="71" t="s">
        <v>262</v>
      </c>
      <c r="N13" s="76" t="s">
        <v>263</v>
      </c>
      <c r="O13" s="73" t="s">
        <v>264</v>
      </c>
    </row>
    <row r="14" spans="1:1022" s="44" customFormat="1" ht="35" customHeight="1" x14ac:dyDescent="0.2">
      <c r="A14" s="267"/>
      <c r="B14" s="187" t="s">
        <v>265</v>
      </c>
      <c r="C14" s="65" t="s">
        <v>91</v>
      </c>
      <c r="D14" s="65" t="s">
        <v>92</v>
      </c>
      <c r="E14" s="65">
        <v>6</v>
      </c>
      <c r="F14" s="65" t="s">
        <v>58</v>
      </c>
      <c r="G14" s="279">
        <f t="shared" si="0"/>
        <v>2.75</v>
      </c>
      <c r="H14" s="279">
        <v>2.75</v>
      </c>
      <c r="I14" s="67">
        <v>3.3</v>
      </c>
      <c r="J14" s="68">
        <v>2.2000000000000002</v>
      </c>
      <c r="K14" s="69" t="s">
        <v>93</v>
      </c>
      <c r="L14" s="70" t="s">
        <v>94</v>
      </c>
      <c r="M14" s="70" t="s">
        <v>88</v>
      </c>
      <c r="N14" s="76">
        <v>59</v>
      </c>
      <c r="O14" s="73" t="s">
        <v>96</v>
      </c>
    </row>
    <row r="15" spans="1:1022" s="44" customFormat="1" ht="36" customHeight="1" x14ac:dyDescent="0.2">
      <c r="A15" s="267"/>
      <c r="B15" s="188" t="s">
        <v>266</v>
      </c>
      <c r="C15" s="103" t="s">
        <v>91</v>
      </c>
      <c r="D15" s="103" t="s">
        <v>98</v>
      </c>
      <c r="E15" s="103">
        <v>2</v>
      </c>
      <c r="F15" s="103" t="s">
        <v>58</v>
      </c>
      <c r="G15" s="279">
        <f t="shared" si="0"/>
        <v>8.2916666666666661</v>
      </c>
      <c r="H15" s="279">
        <v>8.2899999999999991</v>
      </c>
      <c r="I15" s="105">
        <v>9.9499999999999993</v>
      </c>
      <c r="J15" s="106">
        <v>6.49</v>
      </c>
      <c r="K15" s="189" t="s">
        <v>93</v>
      </c>
      <c r="L15" s="107" t="str">
        <f>+L14</f>
        <v>DETERGENT, DESODORISANT</v>
      </c>
      <c r="M15" s="107" t="str">
        <f>+M14</f>
        <v>MULTI-SURFACES</v>
      </c>
      <c r="N15" s="167">
        <v>59</v>
      </c>
      <c r="O15" s="110" t="str">
        <f>O14</f>
        <v>PARFUM PIN, FABRICATION EN BRETAGNE</v>
      </c>
    </row>
    <row r="16" spans="1:1022" s="44" customFormat="1" ht="17.25" customHeight="1" x14ac:dyDescent="0.2">
      <c r="A16" s="263" t="s">
        <v>106</v>
      </c>
      <c r="B16" s="183"/>
      <c r="C16" s="56"/>
      <c r="D16" s="56"/>
      <c r="E16" s="190"/>
      <c r="F16" s="56"/>
      <c r="G16" s="279"/>
      <c r="H16" s="279"/>
      <c r="I16" s="58"/>
      <c r="J16" s="101"/>
      <c r="K16" s="62"/>
      <c r="L16" s="60"/>
      <c r="M16" s="61"/>
      <c r="N16" s="184"/>
      <c r="O16" s="63"/>
    </row>
    <row r="17" spans="1:15" s="44" customFormat="1" ht="39" customHeight="1" x14ac:dyDescent="0.2">
      <c r="A17" s="263"/>
      <c r="B17" s="187" t="s">
        <v>267</v>
      </c>
      <c r="C17" s="65" t="s">
        <v>56</v>
      </c>
      <c r="D17" s="65" t="s">
        <v>57</v>
      </c>
      <c r="E17" s="65">
        <v>6</v>
      </c>
      <c r="F17" s="65" t="s">
        <v>58</v>
      </c>
      <c r="G17" s="279">
        <f>I17/1.2</f>
        <v>3.75</v>
      </c>
      <c r="H17" s="279">
        <v>3.75</v>
      </c>
      <c r="I17" s="67">
        <v>4.5</v>
      </c>
      <c r="J17" s="68">
        <v>3.8</v>
      </c>
      <c r="K17" s="69" t="s">
        <v>59</v>
      </c>
      <c r="L17" s="70" t="s">
        <v>60</v>
      </c>
      <c r="M17" s="71" t="s">
        <v>61</v>
      </c>
      <c r="N17" s="76" t="s">
        <v>108</v>
      </c>
      <c r="O17" s="73" t="s">
        <v>63</v>
      </c>
    </row>
    <row r="18" spans="1:15" s="44" customFormat="1" ht="60" x14ac:dyDescent="0.2">
      <c r="A18" s="263"/>
      <c r="B18" s="187" t="s">
        <v>268</v>
      </c>
      <c r="C18" s="65" t="s">
        <v>56</v>
      </c>
      <c r="D18" s="65" t="s">
        <v>65</v>
      </c>
      <c r="E18" s="65">
        <v>4</v>
      </c>
      <c r="F18" s="65" t="s">
        <v>58</v>
      </c>
      <c r="G18" s="279">
        <v>9.92</v>
      </c>
      <c r="H18" s="280">
        <v>11.9</v>
      </c>
      <c r="I18" s="67">
        <v>14.28</v>
      </c>
      <c r="J18" s="68" t="s">
        <v>66</v>
      </c>
      <c r="K18" s="69" t="s">
        <v>59</v>
      </c>
      <c r="L18" s="70" t="s">
        <v>114</v>
      </c>
      <c r="M18" s="70" t="s">
        <v>61</v>
      </c>
      <c r="N18" s="76" t="s">
        <v>108</v>
      </c>
      <c r="O18" s="73" t="s">
        <v>115</v>
      </c>
    </row>
    <row r="19" spans="1:15" s="29" customFormat="1" ht="41.25" customHeight="1" x14ac:dyDescent="0.2">
      <c r="A19" s="263"/>
      <c r="B19" s="64" t="s">
        <v>109</v>
      </c>
      <c r="C19" s="65" t="s">
        <v>117</v>
      </c>
      <c r="D19" s="99" t="s">
        <v>110</v>
      </c>
      <c r="E19" s="66">
        <v>12</v>
      </c>
      <c r="F19" s="65" t="s">
        <v>58</v>
      </c>
      <c r="G19" s="279">
        <f>I19/1.2</f>
        <v>2.2500000000000004</v>
      </c>
      <c r="H19" s="279">
        <v>2.25</v>
      </c>
      <c r="I19" s="67">
        <v>2.7</v>
      </c>
      <c r="J19" s="77" t="s">
        <v>66</v>
      </c>
      <c r="K19" s="69"/>
      <c r="L19" s="70" t="s">
        <v>111</v>
      </c>
      <c r="M19" s="71"/>
      <c r="N19" s="72"/>
      <c r="O19" s="73"/>
    </row>
    <row r="20" spans="1:15" s="44" customFormat="1" ht="30" customHeight="1" x14ac:dyDescent="0.2">
      <c r="A20" s="263"/>
      <c r="B20" s="74" t="s">
        <v>116</v>
      </c>
      <c r="C20" s="65" t="s">
        <v>117</v>
      </c>
      <c r="D20" s="65" t="s">
        <v>118</v>
      </c>
      <c r="E20" s="65">
        <v>6</v>
      </c>
      <c r="F20" s="65" t="s">
        <v>58</v>
      </c>
      <c r="G20" s="279">
        <f>I20/1.2</f>
        <v>5.7500000000000009</v>
      </c>
      <c r="H20" s="279">
        <v>5.75</v>
      </c>
      <c r="I20" s="67">
        <v>6.9</v>
      </c>
      <c r="J20" s="68">
        <v>5.35</v>
      </c>
      <c r="K20" s="72"/>
      <c r="L20" s="70" t="s">
        <v>119</v>
      </c>
      <c r="M20" s="70" t="s">
        <v>120</v>
      </c>
      <c r="N20" s="76">
        <v>112</v>
      </c>
      <c r="O20" s="73" t="s">
        <v>122</v>
      </c>
    </row>
    <row r="21" spans="1:15" s="44" customFormat="1" ht="30" customHeight="1" x14ac:dyDescent="0.2">
      <c r="A21" s="263"/>
      <c r="B21" s="74" t="s">
        <v>269</v>
      </c>
      <c r="C21" s="65" t="s">
        <v>117</v>
      </c>
      <c r="D21" s="65" t="s">
        <v>124</v>
      </c>
      <c r="E21" s="65">
        <v>12</v>
      </c>
      <c r="F21" s="65" t="s">
        <v>58</v>
      </c>
      <c r="G21" s="279">
        <v>12.9</v>
      </c>
      <c r="H21" s="279">
        <v>12.9</v>
      </c>
      <c r="I21" s="67">
        <v>15.48</v>
      </c>
      <c r="J21" s="68">
        <v>8.75</v>
      </c>
      <c r="K21" s="72"/>
      <c r="L21" s="70" t="s">
        <v>111</v>
      </c>
      <c r="M21" s="70" t="s">
        <v>125</v>
      </c>
      <c r="N21" s="76">
        <v>111</v>
      </c>
      <c r="O21" s="73" t="s">
        <v>127</v>
      </c>
    </row>
    <row r="22" spans="1:15" s="44" customFormat="1" ht="27" customHeight="1" x14ac:dyDescent="0.2">
      <c r="A22" s="264" t="s">
        <v>270</v>
      </c>
      <c r="B22" s="191"/>
      <c r="C22" s="112"/>
      <c r="D22" s="112"/>
      <c r="E22" s="192"/>
      <c r="F22" s="112"/>
      <c r="G22" s="279"/>
      <c r="H22" s="279"/>
      <c r="I22" s="193"/>
      <c r="J22" s="114"/>
      <c r="L22" s="115"/>
      <c r="M22" s="116"/>
      <c r="N22" s="194"/>
      <c r="O22" s="118"/>
    </row>
    <row r="23" spans="1:15" s="44" customFormat="1" ht="46" customHeight="1" x14ac:dyDescent="0.2">
      <c r="A23" s="264"/>
      <c r="B23" s="74" t="s">
        <v>271</v>
      </c>
      <c r="C23" s="65" t="s">
        <v>79</v>
      </c>
      <c r="D23" s="65" t="s">
        <v>272</v>
      </c>
      <c r="E23" s="65">
        <v>4</v>
      </c>
      <c r="F23" s="65" t="s">
        <v>70</v>
      </c>
      <c r="G23" s="279">
        <f t="shared" ref="G23:G28" si="1">I23/1.2</f>
        <v>5.5</v>
      </c>
      <c r="H23" s="279">
        <v>5.5</v>
      </c>
      <c r="I23" s="67">
        <v>6.6</v>
      </c>
      <c r="J23" s="68">
        <v>4.6500000000000004</v>
      </c>
      <c r="K23" s="72" t="s">
        <v>217</v>
      </c>
      <c r="L23" s="70" t="s">
        <v>273</v>
      </c>
      <c r="M23" s="71" t="s">
        <v>274</v>
      </c>
      <c r="N23" s="76" t="s">
        <v>275</v>
      </c>
      <c r="O23" s="73" t="s">
        <v>276</v>
      </c>
    </row>
    <row r="24" spans="1:15" s="44" customFormat="1" ht="46" customHeight="1" x14ac:dyDescent="0.2">
      <c r="A24" s="264"/>
      <c r="B24" s="119" t="s">
        <v>277</v>
      </c>
      <c r="C24" s="79" t="s">
        <v>79</v>
      </c>
      <c r="D24" s="79" t="s">
        <v>278</v>
      </c>
      <c r="E24" s="79">
        <v>3</v>
      </c>
      <c r="F24" s="79" t="s">
        <v>70</v>
      </c>
      <c r="G24" s="279">
        <f t="shared" si="1"/>
        <v>11.916666666666668</v>
      </c>
      <c r="H24" s="279">
        <v>11.92</v>
      </c>
      <c r="I24" s="81">
        <v>14.3</v>
      </c>
      <c r="J24" s="82" t="s">
        <v>163</v>
      </c>
      <c r="K24" s="86" t="s">
        <v>217</v>
      </c>
      <c r="L24" s="84"/>
      <c r="M24" s="85" t="s">
        <v>279</v>
      </c>
      <c r="N24" s="120"/>
      <c r="O24" s="87"/>
    </row>
    <row r="25" spans="1:15" s="44" customFormat="1" ht="42" customHeight="1" x14ac:dyDescent="0.2">
      <c r="A25" s="264"/>
      <c r="B25" s="195" t="s">
        <v>280</v>
      </c>
      <c r="C25" s="79" t="s">
        <v>79</v>
      </c>
      <c r="D25" s="79" t="s">
        <v>281</v>
      </c>
      <c r="E25" s="79">
        <v>4</v>
      </c>
      <c r="F25" s="79" t="s">
        <v>70</v>
      </c>
      <c r="G25" s="279">
        <f t="shared" si="1"/>
        <v>12.916666666666668</v>
      </c>
      <c r="H25" s="279">
        <v>12.92</v>
      </c>
      <c r="I25" s="81">
        <v>15.5</v>
      </c>
      <c r="J25" s="82">
        <v>14.35</v>
      </c>
      <c r="K25" s="86" t="s">
        <v>133</v>
      </c>
      <c r="L25" s="84" t="s">
        <v>282</v>
      </c>
      <c r="M25" s="85" t="s">
        <v>283</v>
      </c>
      <c r="N25" s="120" t="s">
        <v>284</v>
      </c>
      <c r="O25" s="87" t="s">
        <v>285</v>
      </c>
    </row>
    <row r="26" spans="1:15" s="44" customFormat="1" ht="42" customHeight="1" x14ac:dyDescent="0.2">
      <c r="A26" s="264"/>
      <c r="B26" s="187" t="s">
        <v>286</v>
      </c>
      <c r="C26" s="65" t="s">
        <v>79</v>
      </c>
      <c r="D26" s="65" t="s">
        <v>287</v>
      </c>
      <c r="E26" s="65">
        <v>1</v>
      </c>
      <c r="F26" s="65" t="s">
        <v>70</v>
      </c>
      <c r="G26" s="279">
        <f t="shared" si="1"/>
        <v>51.5</v>
      </c>
      <c r="H26" s="279">
        <v>51.5</v>
      </c>
      <c r="I26" s="67">
        <v>61.8</v>
      </c>
      <c r="J26" s="68" t="s">
        <v>163</v>
      </c>
      <c r="K26" s="72" t="s">
        <v>133</v>
      </c>
      <c r="L26" s="70" t="s">
        <v>282</v>
      </c>
      <c r="M26" s="71" t="s">
        <v>283</v>
      </c>
      <c r="N26" s="76" t="s">
        <v>288</v>
      </c>
      <c r="O26" s="73" t="s">
        <v>285</v>
      </c>
    </row>
    <row r="27" spans="1:15" s="44" customFormat="1" ht="42" customHeight="1" x14ac:dyDescent="0.2">
      <c r="A27" s="264"/>
      <c r="B27" s="187" t="s">
        <v>289</v>
      </c>
      <c r="C27" s="65" t="s">
        <v>74</v>
      </c>
      <c r="D27" s="65" t="s">
        <v>290</v>
      </c>
      <c r="E27" s="65">
        <v>3</v>
      </c>
      <c r="F27" s="65" t="s">
        <v>70</v>
      </c>
      <c r="G27" s="279">
        <f t="shared" si="1"/>
        <v>9.9916666666666671</v>
      </c>
      <c r="H27" s="279">
        <v>9.99</v>
      </c>
      <c r="I27" s="67">
        <v>11.99</v>
      </c>
      <c r="J27" s="77" t="s">
        <v>163</v>
      </c>
      <c r="K27" s="72" t="s">
        <v>133</v>
      </c>
      <c r="L27" s="70"/>
      <c r="M27" s="71"/>
      <c r="N27" s="76"/>
      <c r="O27" s="73"/>
    </row>
    <row r="28" spans="1:15" s="44" customFormat="1" ht="42" customHeight="1" x14ac:dyDescent="0.2">
      <c r="A28" s="264"/>
      <c r="B28" s="187" t="s">
        <v>291</v>
      </c>
      <c r="C28" s="65" t="s">
        <v>74</v>
      </c>
      <c r="D28" s="65" t="s">
        <v>292</v>
      </c>
      <c r="E28" s="65">
        <v>1</v>
      </c>
      <c r="F28" s="65" t="s">
        <v>70</v>
      </c>
      <c r="G28" s="279">
        <f t="shared" si="1"/>
        <v>31.5</v>
      </c>
      <c r="H28" s="279">
        <v>31.5</v>
      </c>
      <c r="I28" s="67">
        <v>37.799999999999997</v>
      </c>
      <c r="J28" s="77" t="s">
        <v>66</v>
      </c>
      <c r="K28" s="72"/>
      <c r="L28" s="70"/>
      <c r="M28" s="71"/>
      <c r="N28" s="76"/>
      <c r="O28" s="73"/>
    </row>
    <row r="29" spans="1:15" s="44" customFormat="1" ht="42" customHeight="1" x14ac:dyDescent="0.2">
      <c r="A29" s="264"/>
      <c r="B29" s="187" t="s">
        <v>293</v>
      </c>
      <c r="C29" s="65" t="s">
        <v>79</v>
      </c>
      <c r="D29" s="65" t="s">
        <v>294</v>
      </c>
      <c r="E29" s="65">
        <v>1</v>
      </c>
      <c r="F29" s="65" t="s">
        <v>295</v>
      </c>
      <c r="G29" s="279">
        <v>32.880000000000003</v>
      </c>
      <c r="H29" s="280">
        <v>36.799999999999997</v>
      </c>
      <c r="I29" s="67">
        <v>44.16</v>
      </c>
      <c r="J29" s="68" t="s">
        <v>66</v>
      </c>
      <c r="K29" s="72" t="s">
        <v>133</v>
      </c>
      <c r="L29" s="70" t="s">
        <v>296</v>
      </c>
      <c r="M29" s="71" t="s">
        <v>297</v>
      </c>
      <c r="N29" s="76" t="s">
        <v>298</v>
      </c>
      <c r="O29" s="73" t="s">
        <v>299</v>
      </c>
    </row>
    <row r="30" spans="1:15" s="44" customFormat="1" ht="45" customHeight="1" x14ac:dyDescent="0.2">
      <c r="A30" s="264"/>
      <c r="B30" s="119" t="s">
        <v>300</v>
      </c>
      <c r="C30" s="79" t="s">
        <v>79</v>
      </c>
      <c r="D30" s="79" t="s">
        <v>301</v>
      </c>
      <c r="E30" s="79">
        <v>4</v>
      </c>
      <c r="F30" s="79" t="s">
        <v>228</v>
      </c>
      <c r="G30" s="279">
        <f>I30/1.2</f>
        <v>14.991666666666665</v>
      </c>
      <c r="H30" s="279">
        <v>14.99</v>
      </c>
      <c r="I30" s="81">
        <v>17.989999999999998</v>
      </c>
      <c r="J30" s="82" t="s">
        <v>66</v>
      </c>
      <c r="K30" s="86"/>
      <c r="L30" s="84"/>
      <c r="M30" s="85"/>
      <c r="N30" s="120"/>
      <c r="O30" s="87"/>
    </row>
    <row r="31" spans="1:15" s="44" customFormat="1" ht="17.25" customHeight="1" x14ac:dyDescent="0.2">
      <c r="A31" s="262" t="s">
        <v>302</v>
      </c>
      <c r="B31" s="183"/>
      <c r="C31" s="56"/>
      <c r="D31" s="56"/>
      <c r="E31" s="190"/>
      <c r="F31" s="56"/>
      <c r="G31" s="279"/>
      <c r="H31" s="279"/>
      <c r="I31" s="196"/>
      <c r="J31" s="68"/>
      <c r="K31" s="62"/>
      <c r="L31" s="60"/>
      <c r="M31" s="61"/>
      <c r="N31" s="184"/>
      <c r="O31" s="63"/>
    </row>
    <row r="32" spans="1:15" s="44" customFormat="1" ht="36" customHeight="1" x14ac:dyDescent="0.2">
      <c r="A32" s="262"/>
      <c r="B32" s="74" t="s">
        <v>129</v>
      </c>
      <c r="C32" s="65" t="s">
        <v>79</v>
      </c>
      <c r="D32" s="65" t="s">
        <v>130</v>
      </c>
      <c r="E32" s="65">
        <v>6</v>
      </c>
      <c r="F32" s="65" t="s">
        <v>58</v>
      </c>
      <c r="G32" s="279">
        <f>I32/1.2</f>
        <v>6.5833333333333339</v>
      </c>
      <c r="H32" s="279">
        <v>6.58</v>
      </c>
      <c r="I32" s="67">
        <v>7.9</v>
      </c>
      <c r="J32" s="68">
        <v>5.95</v>
      </c>
      <c r="K32" s="72"/>
      <c r="L32" s="70" t="s">
        <v>131</v>
      </c>
      <c r="M32" s="70" t="s">
        <v>132</v>
      </c>
      <c r="N32" s="146"/>
      <c r="O32" s="73" t="s">
        <v>134</v>
      </c>
    </row>
    <row r="33" spans="1:15" s="44" customFormat="1" ht="36" customHeight="1" x14ac:dyDescent="0.2">
      <c r="A33" s="262"/>
      <c r="B33" s="74" t="s">
        <v>303</v>
      </c>
      <c r="C33" s="65" t="s">
        <v>79</v>
      </c>
      <c r="D33" s="65" t="s">
        <v>304</v>
      </c>
      <c r="E33" s="65"/>
      <c r="F33" s="65"/>
      <c r="G33" s="279">
        <f>I33/1.2</f>
        <v>8.625</v>
      </c>
      <c r="H33" s="279">
        <v>8.6300000000000008</v>
      </c>
      <c r="I33" s="67">
        <v>10.35</v>
      </c>
      <c r="J33" s="68" t="s">
        <v>66</v>
      </c>
      <c r="K33" s="72"/>
      <c r="L33" s="70" t="s">
        <v>131</v>
      </c>
      <c r="M33" s="70" t="s">
        <v>132</v>
      </c>
      <c r="N33" s="146"/>
      <c r="O33" s="73" t="s">
        <v>134</v>
      </c>
    </row>
    <row r="34" spans="1:15" s="44" customFormat="1" ht="36" customHeight="1" x14ac:dyDescent="0.2">
      <c r="A34" s="262"/>
      <c r="B34" s="197" t="s">
        <v>142</v>
      </c>
      <c r="C34" s="89" t="s">
        <v>79</v>
      </c>
      <c r="D34" s="89" t="s">
        <v>143</v>
      </c>
      <c r="E34" s="89">
        <v>4</v>
      </c>
      <c r="F34" s="89" t="s">
        <v>58</v>
      </c>
      <c r="G34" s="279">
        <f>I34/1.2</f>
        <v>16.916666666666668</v>
      </c>
      <c r="H34" s="279">
        <v>16.920000000000002</v>
      </c>
      <c r="I34" s="92">
        <v>20.3</v>
      </c>
      <c r="J34" s="136">
        <v>15.75</v>
      </c>
      <c r="K34" s="95"/>
      <c r="L34" s="93" t="s">
        <v>131</v>
      </c>
      <c r="M34" s="93" t="s">
        <v>132</v>
      </c>
      <c r="N34" s="198"/>
      <c r="O34" s="96" t="s">
        <v>144</v>
      </c>
    </row>
    <row r="35" spans="1:15" s="44" customFormat="1" ht="17.25" customHeight="1" x14ac:dyDescent="0.2">
      <c r="A35" s="263" t="s">
        <v>145</v>
      </c>
      <c r="B35" s="183"/>
      <c r="C35" s="56"/>
      <c r="D35" s="56"/>
      <c r="E35" s="190"/>
      <c r="F35" s="56"/>
      <c r="G35" s="279"/>
      <c r="H35" s="279"/>
      <c r="I35" s="58"/>
      <c r="J35" s="101"/>
      <c r="K35" s="62"/>
      <c r="L35" s="60"/>
      <c r="M35" s="61"/>
      <c r="N35" s="184"/>
      <c r="O35" s="63"/>
    </row>
    <row r="36" spans="1:15" s="44" customFormat="1" ht="34" x14ac:dyDescent="0.2">
      <c r="A36" s="263"/>
      <c r="B36" s="74" t="s">
        <v>146</v>
      </c>
      <c r="C36" s="65" t="s">
        <v>133</v>
      </c>
      <c r="D36" s="65" t="s">
        <v>147</v>
      </c>
      <c r="E36" s="65">
        <v>5</v>
      </c>
      <c r="F36" s="65" t="s">
        <v>148</v>
      </c>
      <c r="G36" s="279">
        <f>I36/1.2</f>
        <v>4.9583333333333339</v>
      </c>
      <c r="H36" s="279">
        <v>4.96</v>
      </c>
      <c r="I36" s="67">
        <v>5.95</v>
      </c>
      <c r="J36" s="68" t="s">
        <v>66</v>
      </c>
      <c r="K36" s="72"/>
      <c r="L36" s="70" t="s">
        <v>149</v>
      </c>
      <c r="M36" s="71" t="s">
        <v>150</v>
      </c>
      <c r="N36" s="76" t="s">
        <v>151</v>
      </c>
      <c r="O36" s="73" t="s">
        <v>152</v>
      </c>
    </row>
    <row r="37" spans="1:15" s="44" customFormat="1" ht="30" x14ac:dyDescent="0.2">
      <c r="A37" s="263"/>
      <c r="B37" s="74" t="s">
        <v>305</v>
      </c>
      <c r="C37" s="65" t="s">
        <v>154</v>
      </c>
      <c r="D37" s="65" t="s">
        <v>155</v>
      </c>
      <c r="E37" s="65">
        <v>6</v>
      </c>
      <c r="F37" s="65" t="s">
        <v>156</v>
      </c>
      <c r="G37" s="279">
        <v>14.13</v>
      </c>
      <c r="H37" s="281">
        <v>13.3</v>
      </c>
      <c r="I37" s="67">
        <v>15.96</v>
      </c>
      <c r="J37" s="68">
        <v>11.35</v>
      </c>
      <c r="K37" s="69" t="s">
        <v>93</v>
      </c>
      <c r="L37" s="70"/>
      <c r="M37" s="71"/>
      <c r="N37" s="76" t="s">
        <v>157</v>
      </c>
      <c r="O37" s="73" t="s">
        <v>158</v>
      </c>
    </row>
    <row r="38" spans="1:15" s="44" customFormat="1" ht="30" x14ac:dyDescent="0.2">
      <c r="A38" s="263"/>
      <c r="B38" s="74" t="s">
        <v>159</v>
      </c>
      <c r="C38" s="65" t="s">
        <v>79</v>
      </c>
      <c r="D38" s="65" t="s">
        <v>160</v>
      </c>
      <c r="E38" s="65">
        <v>6</v>
      </c>
      <c r="F38" s="65" t="s">
        <v>156</v>
      </c>
      <c r="G38" s="279">
        <f>I38/1.2</f>
        <v>17.958333333333336</v>
      </c>
      <c r="H38" s="279">
        <v>17.96</v>
      </c>
      <c r="I38" s="67">
        <v>21.55</v>
      </c>
      <c r="J38" s="68">
        <v>14.95</v>
      </c>
      <c r="K38" s="69" t="s">
        <v>93</v>
      </c>
      <c r="L38" s="70"/>
      <c r="M38" s="71"/>
      <c r="N38" s="76" t="s">
        <v>157</v>
      </c>
      <c r="O38" s="73" t="s">
        <v>158</v>
      </c>
    </row>
    <row r="39" spans="1:15" s="44" customFormat="1" x14ac:dyDescent="0.2">
      <c r="A39" s="263"/>
      <c r="B39" s="119" t="s">
        <v>161</v>
      </c>
      <c r="C39" s="79"/>
      <c r="D39" s="79" t="s">
        <v>162</v>
      </c>
      <c r="E39" s="79">
        <v>6</v>
      </c>
      <c r="F39" s="79" t="s">
        <v>156</v>
      </c>
      <c r="G39" s="279">
        <v>11.66</v>
      </c>
      <c r="H39" s="282">
        <v>10.45</v>
      </c>
      <c r="I39" s="81">
        <v>12.54</v>
      </c>
      <c r="J39" s="82" t="s">
        <v>163</v>
      </c>
      <c r="K39" s="83"/>
      <c r="L39" s="84"/>
      <c r="M39" s="85"/>
      <c r="N39" s="120"/>
      <c r="O39" s="87" t="s">
        <v>158</v>
      </c>
    </row>
    <row r="40" spans="1:15" s="44" customFormat="1" ht="34" x14ac:dyDescent="0.2">
      <c r="A40" s="263"/>
      <c r="B40" s="121" t="s">
        <v>164</v>
      </c>
      <c r="C40" s="122" t="s">
        <v>79</v>
      </c>
      <c r="D40" s="122" t="s">
        <v>165</v>
      </c>
      <c r="E40" s="122">
        <v>25</v>
      </c>
      <c r="F40" s="122" t="s">
        <v>148</v>
      </c>
      <c r="G40" s="279">
        <f>I40/1.2</f>
        <v>4.3000000000000007</v>
      </c>
      <c r="H40" s="279">
        <v>4.3</v>
      </c>
      <c r="I40" s="123">
        <v>5.16</v>
      </c>
      <c r="J40" s="124">
        <v>4.25</v>
      </c>
      <c r="K40" s="125" t="s">
        <v>166</v>
      </c>
      <c r="L40" s="126"/>
      <c r="M40" s="127"/>
      <c r="N40" s="128" t="s">
        <v>167</v>
      </c>
      <c r="O40" s="129" t="s">
        <v>158</v>
      </c>
    </row>
    <row r="41" spans="1:15" s="44" customFormat="1" ht="17.25" customHeight="1" x14ac:dyDescent="0.2">
      <c r="A41" s="264" t="s">
        <v>168</v>
      </c>
      <c r="B41" s="199"/>
      <c r="C41" s="112"/>
      <c r="D41" s="112"/>
      <c r="E41" s="112"/>
      <c r="F41" s="112"/>
      <c r="G41" s="279"/>
      <c r="H41" s="279"/>
      <c r="I41" s="196"/>
      <c r="J41" s="114"/>
      <c r="K41" s="117"/>
      <c r="L41" s="115"/>
      <c r="M41" s="116"/>
      <c r="N41" s="194"/>
      <c r="O41" s="118"/>
    </row>
    <row r="42" spans="1:15" s="44" customFormat="1" ht="34" customHeight="1" x14ac:dyDescent="0.2">
      <c r="A42" s="264"/>
      <c r="B42" s="130" t="s">
        <v>169</v>
      </c>
      <c r="C42" s="65" t="s">
        <v>79</v>
      </c>
      <c r="D42" s="65" t="s">
        <v>170</v>
      </c>
      <c r="E42" s="65">
        <v>1</v>
      </c>
      <c r="F42" s="65" t="s">
        <v>156</v>
      </c>
      <c r="G42" s="279">
        <f>I42/1.2</f>
        <v>51.5</v>
      </c>
      <c r="H42" s="279">
        <v>51.5</v>
      </c>
      <c r="I42" s="67">
        <v>61.8</v>
      </c>
      <c r="J42" s="68" t="s">
        <v>66</v>
      </c>
      <c r="K42" s="72" t="s">
        <v>133</v>
      </c>
      <c r="L42" s="70"/>
      <c r="M42" s="71"/>
      <c r="N42" s="76" t="s">
        <v>171</v>
      </c>
      <c r="O42" s="73" t="s">
        <v>158</v>
      </c>
    </row>
    <row r="43" spans="1:15" s="44" customFormat="1" ht="34" customHeight="1" x14ac:dyDescent="0.2">
      <c r="A43" s="264"/>
      <c r="B43" s="131" t="s">
        <v>172</v>
      </c>
      <c r="C43" s="79" t="s">
        <v>79</v>
      </c>
      <c r="D43" s="79" t="s">
        <v>173</v>
      </c>
      <c r="E43" s="79">
        <v>1</v>
      </c>
      <c r="F43" s="79" t="s">
        <v>156</v>
      </c>
      <c r="G43" s="279">
        <v>37.92</v>
      </c>
      <c r="H43" s="282">
        <v>36.9</v>
      </c>
      <c r="I43" s="81">
        <v>44.28</v>
      </c>
      <c r="J43" s="82" t="s">
        <v>66</v>
      </c>
      <c r="K43" s="83" t="s">
        <v>93</v>
      </c>
      <c r="L43" s="84"/>
      <c r="M43" s="85"/>
      <c r="N43" s="132"/>
      <c r="O43" s="87" t="s">
        <v>158</v>
      </c>
    </row>
    <row r="44" spans="1:15" s="44" customFormat="1" ht="34" customHeight="1" x14ac:dyDescent="0.2">
      <c r="A44" s="264"/>
      <c r="B44" s="200" t="s">
        <v>174</v>
      </c>
      <c r="C44" s="65" t="s">
        <v>74</v>
      </c>
      <c r="D44" s="65" t="s">
        <v>175</v>
      </c>
      <c r="E44" s="65">
        <v>1</v>
      </c>
      <c r="F44" s="65" t="s">
        <v>156</v>
      </c>
      <c r="G44" s="279">
        <f>I44/1.2</f>
        <v>28.166666666666664</v>
      </c>
      <c r="H44" s="279">
        <v>28.17</v>
      </c>
      <c r="I44" s="67">
        <v>33.799999999999997</v>
      </c>
      <c r="J44" s="68">
        <v>25.95</v>
      </c>
      <c r="K44" s="69" t="s">
        <v>93</v>
      </c>
      <c r="L44" s="70"/>
      <c r="M44" s="71"/>
      <c r="N44" s="76" t="s">
        <v>176</v>
      </c>
      <c r="O44" s="73" t="s">
        <v>158</v>
      </c>
    </row>
    <row r="45" spans="1:15" s="44" customFormat="1" ht="34" customHeight="1" x14ac:dyDescent="0.2">
      <c r="A45" s="264"/>
      <c r="B45" s="134" t="s">
        <v>177</v>
      </c>
      <c r="C45" s="89" t="s">
        <v>79</v>
      </c>
      <c r="D45" s="135" t="s">
        <v>178</v>
      </c>
      <c r="E45" s="89">
        <v>1</v>
      </c>
      <c r="F45" s="89" t="s">
        <v>156</v>
      </c>
      <c r="G45" s="279">
        <f>I45/1.2</f>
        <v>32.800000000000004</v>
      </c>
      <c r="H45" s="281">
        <v>35.9</v>
      </c>
      <c r="I45" s="92">
        <v>39.36</v>
      </c>
      <c r="J45" s="136" t="s">
        <v>66</v>
      </c>
      <c r="K45" s="137" t="s">
        <v>93</v>
      </c>
      <c r="L45" s="93"/>
      <c r="M45" s="94"/>
      <c r="N45" s="138" t="s">
        <v>179</v>
      </c>
      <c r="O45" s="96" t="s">
        <v>158</v>
      </c>
    </row>
    <row r="46" spans="1:15" s="44" customFormat="1" ht="17.25" customHeight="1" x14ac:dyDescent="0.2">
      <c r="A46" s="268" t="s">
        <v>180</v>
      </c>
      <c r="B46" s="183"/>
      <c r="C46" s="56"/>
      <c r="D46" s="56"/>
      <c r="E46" s="56"/>
      <c r="F46" s="56"/>
      <c r="G46" s="279"/>
      <c r="H46" s="279"/>
      <c r="I46" s="58"/>
      <c r="J46" s="101"/>
      <c r="K46" s="201"/>
      <c r="L46" s="60"/>
      <c r="M46" s="61"/>
      <c r="N46" s="184"/>
      <c r="O46" s="63"/>
    </row>
    <row r="47" spans="1:15" s="44" customFormat="1" ht="34" customHeight="1" x14ac:dyDescent="0.2">
      <c r="A47" s="268"/>
      <c r="B47" s="141" t="s">
        <v>181</v>
      </c>
      <c r="C47" s="79" t="s">
        <v>79</v>
      </c>
      <c r="D47" s="142" t="s">
        <v>182</v>
      </c>
      <c r="E47" s="80">
        <v>1</v>
      </c>
      <c r="F47" s="79" t="s">
        <v>156</v>
      </c>
      <c r="G47" s="279">
        <v>22.46</v>
      </c>
      <c r="H47" s="282">
        <v>19.899999999999999</v>
      </c>
      <c r="I47" s="81">
        <v>23.88</v>
      </c>
      <c r="J47" s="82">
        <v>17.7</v>
      </c>
      <c r="K47" s="83" t="s">
        <v>93</v>
      </c>
      <c r="L47" s="84"/>
      <c r="M47" s="85"/>
      <c r="N47" s="120" t="s">
        <v>183</v>
      </c>
      <c r="O47" s="87" t="s">
        <v>158</v>
      </c>
    </row>
    <row r="48" spans="1:15" s="44" customFormat="1" ht="34" customHeight="1" x14ac:dyDescent="0.2">
      <c r="A48" s="268"/>
      <c r="B48" s="143" t="s">
        <v>184</v>
      </c>
      <c r="C48" s="65" t="s">
        <v>79</v>
      </c>
      <c r="D48" s="65" t="s">
        <v>185</v>
      </c>
      <c r="E48" s="66">
        <v>1</v>
      </c>
      <c r="F48" s="65" t="s">
        <v>156</v>
      </c>
      <c r="G48" s="279">
        <f>I48/1.2</f>
        <v>22.5</v>
      </c>
      <c r="H48" s="279">
        <v>22.5</v>
      </c>
      <c r="I48" s="67">
        <v>27</v>
      </c>
      <c r="J48" s="68" t="s">
        <v>66</v>
      </c>
      <c r="K48" s="69" t="s">
        <v>93</v>
      </c>
      <c r="L48" s="70"/>
      <c r="M48" s="71"/>
      <c r="N48" s="76"/>
      <c r="O48" s="73"/>
    </row>
    <row r="49" spans="1:15" s="44" customFormat="1" ht="34" customHeight="1" x14ac:dyDescent="0.2">
      <c r="A49" s="268"/>
      <c r="B49" s="144" t="s">
        <v>186</v>
      </c>
      <c r="C49" s="79" t="s">
        <v>79</v>
      </c>
      <c r="D49" s="142" t="s">
        <v>187</v>
      </c>
      <c r="E49" s="80">
        <v>1</v>
      </c>
      <c r="F49" s="79" t="s">
        <v>156</v>
      </c>
      <c r="G49" s="279">
        <v>41.9</v>
      </c>
      <c r="H49" s="282">
        <v>34.99</v>
      </c>
      <c r="I49" s="81">
        <v>41.99</v>
      </c>
      <c r="J49" s="82">
        <v>25.49</v>
      </c>
      <c r="K49" s="83" t="s">
        <v>93</v>
      </c>
      <c r="L49" s="84"/>
      <c r="M49" s="85" t="s">
        <v>188</v>
      </c>
      <c r="N49" s="132"/>
      <c r="O49" s="87" t="s">
        <v>158</v>
      </c>
    </row>
    <row r="50" spans="1:15" s="44" customFormat="1" ht="34" customHeight="1" x14ac:dyDescent="0.2">
      <c r="A50" s="268"/>
      <c r="B50" s="144" t="s">
        <v>189</v>
      </c>
      <c r="C50" s="79"/>
      <c r="D50" s="142" t="s">
        <v>190</v>
      </c>
      <c r="E50" s="80">
        <v>1</v>
      </c>
      <c r="F50" s="79" t="s">
        <v>156</v>
      </c>
      <c r="G50" s="279"/>
      <c r="H50" s="282">
        <v>31.9</v>
      </c>
      <c r="I50" s="81"/>
      <c r="J50" s="82"/>
      <c r="K50" s="83" t="s">
        <v>93</v>
      </c>
      <c r="L50" s="84"/>
      <c r="M50" s="85" t="s">
        <v>191</v>
      </c>
      <c r="N50" s="132"/>
      <c r="O50" s="87"/>
    </row>
    <row r="51" spans="1:15" s="44" customFormat="1" ht="34" customHeight="1" x14ac:dyDescent="0.2">
      <c r="A51" s="268"/>
      <c r="B51" s="145" t="s">
        <v>192</v>
      </c>
      <c r="C51" s="65"/>
      <c r="D51" s="65" t="s">
        <v>193</v>
      </c>
      <c r="E51" s="66">
        <v>1</v>
      </c>
      <c r="F51" s="65" t="s">
        <v>156</v>
      </c>
      <c r="G51" s="279">
        <f>I51/1.2</f>
        <v>42.9</v>
      </c>
      <c r="H51" s="281">
        <v>42.9</v>
      </c>
      <c r="I51" s="67">
        <v>51.48</v>
      </c>
      <c r="J51" s="68" t="s">
        <v>66</v>
      </c>
      <c r="K51" s="69"/>
      <c r="L51" s="70"/>
      <c r="M51" s="71" t="s">
        <v>191</v>
      </c>
      <c r="N51" s="146"/>
      <c r="O51" s="73"/>
    </row>
    <row r="52" spans="1:15" s="44" customFormat="1" ht="34" customHeight="1" x14ac:dyDescent="0.2">
      <c r="A52" s="268"/>
      <c r="B52" s="145" t="s">
        <v>194</v>
      </c>
      <c r="C52" s="65"/>
      <c r="D52" s="75" t="s">
        <v>195</v>
      </c>
      <c r="E52" s="66">
        <v>1</v>
      </c>
      <c r="F52" s="65" t="s">
        <v>156</v>
      </c>
      <c r="G52" s="279"/>
      <c r="H52" s="281">
        <v>18.45</v>
      </c>
      <c r="I52" s="67">
        <v>22.14</v>
      </c>
      <c r="J52" s="68" t="s">
        <v>66</v>
      </c>
      <c r="K52" s="69"/>
      <c r="L52" s="70"/>
      <c r="M52" s="71"/>
      <c r="N52" s="146"/>
      <c r="O52" s="73"/>
    </row>
    <row r="53" spans="1:15" s="44" customFormat="1" ht="34" customHeight="1" x14ac:dyDescent="0.2">
      <c r="A53" s="268"/>
      <c r="B53" s="147" t="s">
        <v>196</v>
      </c>
      <c r="C53" s="122" t="s">
        <v>79</v>
      </c>
      <c r="D53" s="122" t="s">
        <v>197</v>
      </c>
      <c r="E53" s="148">
        <v>1</v>
      </c>
      <c r="F53" s="122" t="s">
        <v>156</v>
      </c>
      <c r="G53" s="279">
        <v>32.92</v>
      </c>
      <c r="H53" s="282">
        <v>28.5</v>
      </c>
      <c r="I53" s="123">
        <v>34.200000000000003</v>
      </c>
      <c r="J53" s="124">
        <v>26.5</v>
      </c>
      <c r="K53" s="149" t="s">
        <v>93</v>
      </c>
      <c r="L53" s="126"/>
      <c r="M53" s="127"/>
      <c r="N53" s="128" t="s">
        <v>198</v>
      </c>
      <c r="O53" s="129" t="s">
        <v>158</v>
      </c>
    </row>
    <row r="54" spans="1:15" s="44" customFormat="1" ht="17.25" customHeight="1" x14ac:dyDescent="0.2">
      <c r="A54" s="268" t="s">
        <v>199</v>
      </c>
      <c r="B54" s="183"/>
      <c r="C54" s="56"/>
      <c r="D54" s="56"/>
      <c r="E54" s="190"/>
      <c r="F54" s="56"/>
      <c r="G54" s="279"/>
      <c r="H54" s="279"/>
      <c r="I54" s="58"/>
      <c r="J54" s="101"/>
      <c r="K54" s="62"/>
      <c r="L54" s="60"/>
      <c r="M54" s="61"/>
      <c r="N54" s="184"/>
      <c r="O54" s="63"/>
    </row>
    <row r="55" spans="1:15" s="44" customFormat="1" x14ac:dyDescent="0.2">
      <c r="A55" s="268"/>
      <c r="B55" s="195" t="s">
        <v>306</v>
      </c>
      <c r="C55" s="202" t="s">
        <v>307</v>
      </c>
      <c r="D55" s="79" t="s">
        <v>210</v>
      </c>
      <c r="E55" s="203">
        <v>1</v>
      </c>
      <c r="F55" s="79" t="s">
        <v>308</v>
      </c>
      <c r="G55" s="279">
        <f>I55/1.2</f>
        <v>31.416666666666671</v>
      </c>
      <c r="H55" s="279">
        <v>31.42</v>
      </c>
      <c r="I55" s="81">
        <v>37.700000000000003</v>
      </c>
      <c r="J55" s="82" t="s">
        <v>66</v>
      </c>
      <c r="K55" s="86" t="s">
        <v>133</v>
      </c>
      <c r="L55" s="84"/>
      <c r="M55" s="85"/>
      <c r="N55" s="120">
        <v>142</v>
      </c>
      <c r="O55" s="87"/>
    </row>
    <row r="56" spans="1:15" s="44" customFormat="1" x14ac:dyDescent="0.2">
      <c r="A56" s="268"/>
      <c r="B56" s="187" t="s">
        <v>309</v>
      </c>
      <c r="C56" s="204" t="s">
        <v>307</v>
      </c>
      <c r="D56" s="65" t="s">
        <v>213</v>
      </c>
      <c r="E56" s="153">
        <v>1</v>
      </c>
      <c r="F56" s="65" t="s">
        <v>308</v>
      </c>
      <c r="G56" s="279">
        <f>I56/1.2</f>
        <v>25.625</v>
      </c>
      <c r="H56" s="279">
        <v>25.63</v>
      </c>
      <c r="I56" s="67">
        <v>30.75</v>
      </c>
      <c r="J56" s="68">
        <v>27.5</v>
      </c>
      <c r="K56" s="72" t="s">
        <v>133</v>
      </c>
      <c r="L56" s="70"/>
      <c r="M56" s="71"/>
      <c r="N56" s="76">
        <v>142</v>
      </c>
      <c r="O56" s="73"/>
    </row>
    <row r="57" spans="1:15" s="44" customFormat="1" x14ac:dyDescent="0.2">
      <c r="A57" s="268"/>
      <c r="B57" s="195" t="s">
        <v>310</v>
      </c>
      <c r="C57" s="202" t="s">
        <v>307</v>
      </c>
      <c r="D57" s="79" t="s">
        <v>311</v>
      </c>
      <c r="E57" s="203">
        <v>1</v>
      </c>
      <c r="F57" s="79" t="s">
        <v>308</v>
      </c>
      <c r="G57" s="279">
        <f>I57/1.2</f>
        <v>33.416666666666671</v>
      </c>
      <c r="H57" s="279">
        <v>33.42</v>
      </c>
      <c r="I57" s="81">
        <v>40.1</v>
      </c>
      <c r="J57" s="82">
        <v>30.75</v>
      </c>
      <c r="K57" s="86" t="s">
        <v>133</v>
      </c>
      <c r="L57" s="84"/>
      <c r="M57" s="85"/>
      <c r="N57" s="120">
        <v>142</v>
      </c>
      <c r="O57" s="87"/>
    </row>
    <row r="58" spans="1:15" s="44" customFormat="1" x14ac:dyDescent="0.2">
      <c r="A58" s="268"/>
      <c r="B58" s="195" t="s">
        <v>312</v>
      </c>
      <c r="C58" s="202" t="s">
        <v>307</v>
      </c>
      <c r="D58" s="79" t="s">
        <v>313</v>
      </c>
      <c r="E58" s="203">
        <v>1</v>
      </c>
      <c r="F58" s="79" t="s">
        <v>308</v>
      </c>
      <c r="G58" s="279">
        <f>I58/1.2</f>
        <v>20.500000000000004</v>
      </c>
      <c r="H58" s="279">
        <v>20.5</v>
      </c>
      <c r="I58" s="81">
        <v>24.6</v>
      </c>
      <c r="J58" s="82">
        <v>22.5</v>
      </c>
      <c r="K58" s="86" t="s">
        <v>133</v>
      </c>
      <c r="L58" s="84"/>
      <c r="M58" s="85"/>
      <c r="N58" s="120">
        <v>142</v>
      </c>
      <c r="O58" s="87"/>
    </row>
    <row r="59" spans="1:15" s="44" customFormat="1" x14ac:dyDescent="0.2">
      <c r="A59" s="268"/>
      <c r="B59" s="187" t="s">
        <v>314</v>
      </c>
      <c r="C59" s="204" t="s">
        <v>307</v>
      </c>
      <c r="D59" s="65" t="s">
        <v>315</v>
      </c>
      <c r="E59" s="153">
        <v>1</v>
      </c>
      <c r="F59" s="65" t="s">
        <v>308</v>
      </c>
      <c r="G59" s="279">
        <f>I59/1.2</f>
        <v>26.658333333333331</v>
      </c>
      <c r="H59" s="279">
        <v>26.66</v>
      </c>
      <c r="I59" s="67">
        <v>31.99</v>
      </c>
      <c r="J59" s="68">
        <v>21.35</v>
      </c>
      <c r="K59" s="72" t="s">
        <v>133</v>
      </c>
      <c r="L59" s="70"/>
      <c r="M59" s="71"/>
      <c r="N59" s="76">
        <v>142</v>
      </c>
      <c r="O59" s="73"/>
    </row>
    <row r="60" spans="1:15" s="44" customFormat="1" x14ac:dyDescent="0.2">
      <c r="A60" s="268"/>
      <c r="B60" s="187"/>
      <c r="C60" s="65"/>
      <c r="D60" s="205"/>
      <c r="E60" s="205"/>
      <c r="F60" s="205"/>
      <c r="G60" s="279"/>
      <c r="H60" s="279"/>
      <c r="I60" s="206"/>
      <c r="J60" s="68"/>
      <c r="K60" s="72"/>
      <c r="L60" s="70"/>
      <c r="M60" s="70"/>
      <c r="N60" s="76"/>
      <c r="O60" s="73"/>
    </row>
    <row r="61" spans="1:15" s="44" customFormat="1" ht="48" customHeight="1" x14ac:dyDescent="0.2">
      <c r="A61" s="268"/>
      <c r="B61" s="74" t="s">
        <v>316</v>
      </c>
      <c r="C61" s="65" t="s">
        <v>74</v>
      </c>
      <c r="D61" s="65" t="s">
        <v>317</v>
      </c>
      <c r="E61" s="205"/>
      <c r="F61" s="65" t="s">
        <v>318</v>
      </c>
      <c r="G61" s="279">
        <f>I61/1.2</f>
        <v>31.083333333333332</v>
      </c>
      <c r="H61" s="279">
        <v>31.08</v>
      </c>
      <c r="I61" s="67">
        <v>37.299999999999997</v>
      </c>
      <c r="J61" s="77">
        <v>34.39</v>
      </c>
      <c r="K61" s="72"/>
      <c r="L61" s="70" t="s">
        <v>319</v>
      </c>
      <c r="M61" s="71" t="s">
        <v>320</v>
      </c>
      <c r="N61" s="76" t="s">
        <v>321</v>
      </c>
      <c r="O61" s="73" t="s">
        <v>229</v>
      </c>
    </row>
    <row r="62" spans="1:15" s="44" customFormat="1" x14ac:dyDescent="0.2">
      <c r="A62" s="268"/>
      <c r="B62" s="187"/>
      <c r="C62" s="65"/>
      <c r="D62" s="65"/>
      <c r="E62" s="205"/>
      <c r="F62" s="65"/>
      <c r="G62" s="279"/>
      <c r="H62" s="279"/>
      <c r="I62" s="206"/>
      <c r="J62" s="68"/>
      <c r="K62" s="72"/>
      <c r="L62" s="70"/>
      <c r="M62" s="71"/>
      <c r="N62" s="76"/>
      <c r="O62" s="73"/>
    </row>
    <row r="63" spans="1:15" s="44" customFormat="1" x14ac:dyDescent="0.2">
      <c r="A63" s="268"/>
      <c r="B63" s="187" t="s">
        <v>322</v>
      </c>
      <c r="C63" s="65"/>
      <c r="D63" s="75" t="s">
        <v>323</v>
      </c>
      <c r="E63" s="153">
        <v>1</v>
      </c>
      <c r="F63" s="65" t="s">
        <v>308</v>
      </c>
      <c r="G63" s="279"/>
      <c r="H63" s="279">
        <v>62.8</v>
      </c>
      <c r="I63" s="67">
        <v>75.36</v>
      </c>
      <c r="J63" s="68" t="s">
        <v>66</v>
      </c>
      <c r="K63" s="72"/>
      <c r="L63" s="70"/>
      <c r="M63" s="71"/>
      <c r="N63" s="76">
        <v>148</v>
      </c>
      <c r="O63" s="73"/>
    </row>
    <row r="64" spans="1:15" s="44" customFormat="1" x14ac:dyDescent="0.2">
      <c r="A64" s="268"/>
      <c r="B64" s="187" t="s">
        <v>324</v>
      </c>
      <c r="C64" s="65"/>
      <c r="D64" s="65" t="s">
        <v>325</v>
      </c>
      <c r="E64" s="153">
        <v>1</v>
      </c>
      <c r="F64" s="65" t="s">
        <v>308</v>
      </c>
      <c r="G64" s="279">
        <f>I64/1.2</f>
        <v>34.916666666666664</v>
      </c>
      <c r="H64" s="279">
        <v>34.92</v>
      </c>
      <c r="I64" s="67">
        <v>41.9</v>
      </c>
      <c r="J64" s="68" t="s">
        <v>66</v>
      </c>
      <c r="K64" s="72"/>
      <c r="L64" s="70"/>
      <c r="M64" s="71"/>
      <c r="N64" s="146"/>
      <c r="O64" s="73"/>
    </row>
    <row r="65" spans="1:15" s="44" customFormat="1" x14ac:dyDescent="0.2">
      <c r="A65" s="268"/>
      <c r="B65" s="187" t="s">
        <v>326</v>
      </c>
      <c r="C65" s="65"/>
      <c r="D65" s="75" t="s">
        <v>327</v>
      </c>
      <c r="E65" s="153">
        <v>1</v>
      </c>
      <c r="F65" s="65" t="s">
        <v>308</v>
      </c>
      <c r="G65" s="279"/>
      <c r="H65" s="281">
        <v>44.85</v>
      </c>
      <c r="I65" s="67">
        <v>43.95</v>
      </c>
      <c r="J65" s="68" t="s">
        <v>66</v>
      </c>
      <c r="K65" s="72"/>
      <c r="L65" s="70"/>
      <c r="M65" s="71"/>
      <c r="N65" s="76">
        <v>148</v>
      </c>
      <c r="O65" s="73"/>
    </row>
    <row r="66" spans="1:15" s="44" customFormat="1" x14ac:dyDescent="0.2">
      <c r="A66" s="268"/>
      <c r="B66" s="187" t="s">
        <v>328</v>
      </c>
      <c r="C66" s="65"/>
      <c r="D66" s="75" t="s">
        <v>329</v>
      </c>
      <c r="E66" s="153">
        <v>1</v>
      </c>
      <c r="F66" s="65" t="s">
        <v>308</v>
      </c>
      <c r="G66" s="279"/>
      <c r="H66" s="281">
        <v>49.9</v>
      </c>
      <c r="I66" s="67">
        <v>59.88</v>
      </c>
      <c r="J66" s="68" t="s">
        <v>66</v>
      </c>
      <c r="K66" s="72"/>
      <c r="L66" s="70"/>
      <c r="M66" s="71"/>
      <c r="N66" s="146"/>
      <c r="O66" s="73"/>
    </row>
    <row r="67" spans="1:15" s="44" customFormat="1" x14ac:dyDescent="0.2">
      <c r="A67" s="268"/>
      <c r="B67" s="187"/>
      <c r="C67" s="65"/>
      <c r="D67" s="65"/>
      <c r="E67" s="153"/>
      <c r="F67" s="65"/>
      <c r="G67" s="279"/>
      <c r="H67" s="279"/>
      <c r="I67" s="67"/>
      <c r="J67" s="68"/>
      <c r="K67" s="72"/>
      <c r="L67" s="70"/>
      <c r="M67" s="71"/>
      <c r="N67" s="146"/>
      <c r="O67" s="73"/>
    </row>
    <row r="68" spans="1:15" s="44" customFormat="1" x14ac:dyDescent="0.2">
      <c r="A68" s="268"/>
      <c r="B68" s="187" t="s">
        <v>330</v>
      </c>
      <c r="C68" s="65" t="s">
        <v>331</v>
      </c>
      <c r="D68" s="186" t="s">
        <v>332</v>
      </c>
      <c r="E68" s="153">
        <v>4</v>
      </c>
      <c r="F68" s="65" t="s">
        <v>333</v>
      </c>
      <c r="G68" s="279">
        <f>I68/1.2</f>
        <v>8</v>
      </c>
      <c r="H68" s="280">
        <v>9.5</v>
      </c>
      <c r="I68" s="67">
        <v>9.6</v>
      </c>
      <c r="J68" s="68" t="s">
        <v>66</v>
      </c>
      <c r="K68" s="72" t="s">
        <v>133</v>
      </c>
      <c r="L68" s="70"/>
      <c r="M68" s="71"/>
      <c r="N68" s="76">
        <v>152</v>
      </c>
      <c r="O68" s="73"/>
    </row>
    <row r="69" spans="1:15" s="44" customFormat="1" x14ac:dyDescent="0.2">
      <c r="A69" s="268"/>
      <c r="B69" s="187"/>
      <c r="C69" s="65"/>
      <c r="D69" s="65"/>
      <c r="E69" s="153"/>
      <c r="F69" s="65"/>
      <c r="G69" s="279"/>
      <c r="H69" s="279"/>
      <c r="I69" s="67"/>
      <c r="J69" s="68"/>
      <c r="K69" s="72"/>
      <c r="L69" s="70"/>
      <c r="M69" s="71"/>
      <c r="N69" s="76"/>
      <c r="O69" s="73"/>
    </row>
    <row r="70" spans="1:15" s="44" customFormat="1" ht="30" x14ac:dyDescent="0.2">
      <c r="A70" s="268"/>
      <c r="B70" s="74" t="s">
        <v>334</v>
      </c>
      <c r="C70" s="65" t="s">
        <v>335</v>
      </c>
      <c r="D70" s="65" t="s">
        <v>336</v>
      </c>
      <c r="E70" s="153">
        <v>10</v>
      </c>
      <c r="F70" s="65" t="s">
        <v>337</v>
      </c>
      <c r="G70" s="279">
        <f>I70/1.2</f>
        <v>6.9166666666666679</v>
      </c>
      <c r="H70" s="279">
        <v>6.92</v>
      </c>
      <c r="I70" s="67">
        <v>8.3000000000000007</v>
      </c>
      <c r="J70" s="68">
        <v>6</v>
      </c>
      <c r="K70" s="72"/>
      <c r="L70" s="70"/>
      <c r="M70" s="71"/>
      <c r="N70" s="76" t="s">
        <v>338</v>
      </c>
      <c r="O70" s="73"/>
    </row>
    <row r="71" spans="1:15" s="44" customFormat="1" ht="30" x14ac:dyDescent="0.2">
      <c r="A71" s="268"/>
      <c r="B71" s="187" t="s">
        <v>339</v>
      </c>
      <c r="C71" s="65" t="s">
        <v>335</v>
      </c>
      <c r="D71" s="65" t="s">
        <v>340</v>
      </c>
      <c r="E71" s="153">
        <v>10</v>
      </c>
      <c r="F71" s="65" t="s">
        <v>337</v>
      </c>
      <c r="G71" s="279">
        <f>I71/1.2</f>
        <v>8.5</v>
      </c>
      <c r="H71" s="279">
        <v>8.5</v>
      </c>
      <c r="I71" s="67">
        <v>10.199999999999999</v>
      </c>
      <c r="J71" s="68">
        <v>8.35</v>
      </c>
      <c r="K71" s="72"/>
      <c r="L71" s="70"/>
      <c r="M71" s="71"/>
      <c r="N71" s="76" t="s">
        <v>341</v>
      </c>
      <c r="O71" s="73"/>
    </row>
    <row r="72" spans="1:15" s="44" customFormat="1" ht="30" x14ac:dyDescent="0.2">
      <c r="A72" s="268"/>
      <c r="B72" s="74" t="s">
        <v>342</v>
      </c>
      <c r="C72" s="65" t="s">
        <v>335</v>
      </c>
      <c r="D72" s="65" t="s">
        <v>343</v>
      </c>
      <c r="E72" s="153">
        <v>6</v>
      </c>
      <c r="F72" s="65" t="s">
        <v>337</v>
      </c>
      <c r="G72" s="279">
        <f>I72/1.2</f>
        <v>6.083333333333333</v>
      </c>
      <c r="H72" s="279">
        <v>6.08</v>
      </c>
      <c r="I72" s="67">
        <v>7.3</v>
      </c>
      <c r="J72" s="68">
        <v>6.85</v>
      </c>
      <c r="K72" s="72"/>
      <c r="L72" s="70"/>
      <c r="M72" s="71"/>
      <c r="N72" s="76" t="s">
        <v>344</v>
      </c>
      <c r="O72" s="73"/>
    </row>
    <row r="73" spans="1:15" s="44" customFormat="1" ht="30" x14ac:dyDescent="0.2">
      <c r="A73" s="268"/>
      <c r="B73" s="207" t="s">
        <v>345</v>
      </c>
      <c r="C73" s="65" t="s">
        <v>335</v>
      </c>
      <c r="D73" s="65" t="s">
        <v>346</v>
      </c>
      <c r="E73" s="153">
        <v>1</v>
      </c>
      <c r="F73" s="65" t="s">
        <v>337</v>
      </c>
      <c r="G73" s="279">
        <f>I73/1.2</f>
        <v>8.2916666666666661</v>
      </c>
      <c r="H73" s="279">
        <v>8.2899999999999991</v>
      </c>
      <c r="I73" s="67">
        <v>9.9499999999999993</v>
      </c>
      <c r="J73" s="68">
        <v>11.55</v>
      </c>
      <c r="K73" s="72"/>
      <c r="L73" s="70"/>
      <c r="M73" s="71"/>
      <c r="N73" s="76" t="s">
        <v>347</v>
      </c>
      <c r="O73" s="73"/>
    </row>
    <row r="74" spans="1:15" s="44" customFormat="1" ht="30" x14ac:dyDescent="0.2">
      <c r="A74" s="268"/>
      <c r="B74" s="207" t="s">
        <v>348</v>
      </c>
      <c r="C74" s="65" t="s">
        <v>335</v>
      </c>
      <c r="D74" s="65" t="s">
        <v>349</v>
      </c>
      <c r="E74" s="153">
        <v>6</v>
      </c>
      <c r="F74" s="65" t="s">
        <v>70</v>
      </c>
      <c r="G74" s="279">
        <f>I74/1.2</f>
        <v>3.625</v>
      </c>
      <c r="H74" s="279">
        <v>3.63</v>
      </c>
      <c r="I74" s="67">
        <v>4.3499999999999996</v>
      </c>
      <c r="J74" s="68">
        <v>3</v>
      </c>
      <c r="K74" s="72"/>
      <c r="L74" s="70"/>
      <c r="M74" s="71"/>
      <c r="N74" s="76" t="s">
        <v>350</v>
      </c>
      <c r="O74" s="73"/>
    </row>
    <row r="75" spans="1:15" s="44" customFormat="1" x14ac:dyDescent="0.2">
      <c r="A75" s="268"/>
      <c r="B75" s="207"/>
      <c r="C75" s="65"/>
      <c r="D75" s="65"/>
      <c r="E75" s="153"/>
      <c r="F75" s="65"/>
      <c r="G75" s="279"/>
      <c r="H75" s="279"/>
      <c r="I75" s="67"/>
      <c r="J75" s="68"/>
      <c r="K75" s="72"/>
      <c r="L75" s="70"/>
      <c r="M75" s="71"/>
      <c r="N75" s="76"/>
      <c r="O75" s="157"/>
    </row>
    <row r="76" spans="1:15" s="44" customFormat="1" x14ac:dyDescent="0.2">
      <c r="A76" s="268"/>
      <c r="B76" s="154" t="s">
        <v>215</v>
      </c>
      <c r="C76" s="79" t="s">
        <v>79</v>
      </c>
      <c r="D76" s="79" t="s">
        <v>133</v>
      </c>
      <c r="E76" s="79">
        <v>10</v>
      </c>
      <c r="F76" s="79" t="s">
        <v>216</v>
      </c>
      <c r="G76" s="279">
        <v>3.5</v>
      </c>
      <c r="H76" s="279">
        <v>3.5</v>
      </c>
      <c r="I76" s="81">
        <v>3.66</v>
      </c>
      <c r="J76" s="82">
        <v>7.35</v>
      </c>
      <c r="K76" s="86" t="s">
        <v>217</v>
      </c>
      <c r="L76" s="84"/>
      <c r="M76" s="85"/>
      <c r="N76" s="120">
        <v>167</v>
      </c>
      <c r="O76" s="155" t="s">
        <v>218</v>
      </c>
    </row>
    <row r="77" spans="1:15" s="44" customFormat="1" x14ac:dyDescent="0.2">
      <c r="A77" s="268"/>
      <c r="B77" s="156" t="s">
        <v>219</v>
      </c>
      <c r="C77" s="65" t="s">
        <v>79</v>
      </c>
      <c r="D77" s="65" t="s">
        <v>133</v>
      </c>
      <c r="E77" s="65">
        <v>10</v>
      </c>
      <c r="F77" s="65" t="s">
        <v>216</v>
      </c>
      <c r="G77" s="279">
        <v>5.58</v>
      </c>
      <c r="H77" s="281">
        <v>4.5</v>
      </c>
      <c r="I77" s="67">
        <v>4.7300000000000004</v>
      </c>
      <c r="J77" s="68">
        <v>6.5</v>
      </c>
      <c r="K77" s="72" t="s">
        <v>217</v>
      </c>
      <c r="L77" s="70"/>
      <c r="M77" s="71"/>
      <c r="N77" s="76">
        <v>167</v>
      </c>
      <c r="O77" s="157" t="s">
        <v>218</v>
      </c>
    </row>
    <row r="78" spans="1:15" s="44" customFormat="1" x14ac:dyDescent="0.2">
      <c r="A78" s="268"/>
      <c r="B78" s="158" t="s">
        <v>220</v>
      </c>
      <c r="C78" s="65" t="s">
        <v>79</v>
      </c>
      <c r="D78" s="65" t="s">
        <v>133</v>
      </c>
      <c r="E78" s="65">
        <v>10</v>
      </c>
      <c r="F78" s="65" t="s">
        <v>216</v>
      </c>
      <c r="G78" s="279">
        <v>3.13</v>
      </c>
      <c r="H78" s="281">
        <v>2.9</v>
      </c>
      <c r="I78" s="67">
        <v>3.05</v>
      </c>
      <c r="J78" s="68">
        <v>5.5</v>
      </c>
      <c r="K78" s="72" t="s">
        <v>217</v>
      </c>
      <c r="L78" s="70"/>
      <c r="M78" s="71"/>
      <c r="N78" s="76">
        <v>166</v>
      </c>
      <c r="O78" s="157" t="s">
        <v>218</v>
      </c>
    </row>
    <row r="79" spans="1:15" s="44" customFormat="1" x14ac:dyDescent="0.2">
      <c r="A79" s="268"/>
      <c r="B79" s="74" t="s">
        <v>221</v>
      </c>
      <c r="C79" s="65" t="s">
        <v>133</v>
      </c>
      <c r="D79" s="65" t="s">
        <v>222</v>
      </c>
      <c r="E79" s="159">
        <v>1</v>
      </c>
      <c r="F79" s="65" t="s">
        <v>216</v>
      </c>
      <c r="G79" s="279">
        <v>1.71</v>
      </c>
      <c r="H79" s="281">
        <v>1.6</v>
      </c>
      <c r="I79" s="67">
        <v>2.0499999999999998</v>
      </c>
      <c r="J79" s="68">
        <v>2.35</v>
      </c>
      <c r="K79" s="72"/>
      <c r="L79" s="70"/>
      <c r="M79" s="71"/>
      <c r="N79" s="76">
        <v>164</v>
      </c>
      <c r="O79" s="73"/>
    </row>
    <row r="80" spans="1:15" s="44" customFormat="1" x14ac:dyDescent="0.2">
      <c r="A80" s="268"/>
      <c r="B80" s="74" t="s">
        <v>223</v>
      </c>
      <c r="C80" s="65"/>
      <c r="D80" s="65" t="s">
        <v>224</v>
      </c>
      <c r="E80" s="159">
        <v>1</v>
      </c>
      <c r="F80" s="65" t="s">
        <v>216</v>
      </c>
      <c r="G80" s="279">
        <v>2.92</v>
      </c>
      <c r="H80" s="281">
        <v>2.5</v>
      </c>
      <c r="I80" s="67">
        <v>3.5</v>
      </c>
      <c r="J80" s="68" t="s">
        <v>66</v>
      </c>
      <c r="K80" s="72"/>
      <c r="L80" s="70"/>
      <c r="M80" s="71"/>
      <c r="N80" s="76"/>
      <c r="O80" s="73"/>
    </row>
    <row r="81" spans="1:15" s="44" customFormat="1" x14ac:dyDescent="0.2">
      <c r="A81" s="268"/>
      <c r="B81" s="74" t="s">
        <v>225</v>
      </c>
      <c r="C81" s="160" t="s">
        <v>226</v>
      </c>
      <c r="D81" s="65" t="s">
        <v>227</v>
      </c>
      <c r="E81" s="65">
        <v>1</v>
      </c>
      <c r="F81" s="65" t="s">
        <v>228</v>
      </c>
      <c r="G81" s="279">
        <f>I81/1.2</f>
        <v>16.916666666666668</v>
      </c>
      <c r="H81" s="279">
        <v>16.920000000000002</v>
      </c>
      <c r="I81" s="67">
        <v>20.3</v>
      </c>
      <c r="J81" s="68">
        <v>17.95</v>
      </c>
      <c r="K81" s="72"/>
      <c r="L81" s="161"/>
      <c r="M81" s="71"/>
      <c r="N81" s="76">
        <v>130</v>
      </c>
      <c r="O81" s="73" t="s">
        <v>229</v>
      </c>
    </row>
    <row r="82" spans="1:15" s="44" customFormat="1" ht="34" x14ac:dyDescent="0.2">
      <c r="A82" s="268"/>
      <c r="B82" s="162" t="s">
        <v>230</v>
      </c>
      <c r="C82" s="163" t="s">
        <v>226</v>
      </c>
      <c r="D82" s="164" t="s">
        <v>231</v>
      </c>
      <c r="E82" s="103">
        <v>1</v>
      </c>
      <c r="F82" s="103" t="s">
        <v>228</v>
      </c>
      <c r="G82" s="279">
        <f>I82/1.2</f>
        <v>18.916666666666668</v>
      </c>
      <c r="H82" s="279">
        <v>18.920000000000002</v>
      </c>
      <c r="I82" s="105">
        <v>22.7</v>
      </c>
      <c r="J82" s="106">
        <v>17.5</v>
      </c>
      <c r="K82" s="165"/>
      <c r="L82" s="166"/>
      <c r="M82" s="108"/>
      <c r="N82" s="167">
        <v>130</v>
      </c>
      <c r="O82" s="110" t="s">
        <v>229</v>
      </c>
    </row>
    <row r="83" spans="1:15" s="44" customFormat="1" x14ac:dyDescent="0.2">
      <c r="A83" s="28"/>
      <c r="B83" s="208"/>
      <c r="C83" s="54"/>
      <c r="D83" s="54"/>
      <c r="F83" s="54"/>
      <c r="G83" s="291"/>
      <c r="H83" s="291"/>
      <c r="I83" s="171"/>
      <c r="J83" s="32"/>
      <c r="K83" s="209"/>
      <c r="L83" s="210"/>
      <c r="M83" s="211"/>
      <c r="N83" s="175"/>
      <c r="O83" s="210"/>
    </row>
    <row r="84" spans="1:15" s="44" customFormat="1" x14ac:dyDescent="0.2">
      <c r="A84" s="28"/>
      <c r="B84" s="212"/>
      <c r="C84" s="54"/>
      <c r="D84" s="54"/>
      <c r="F84" s="54"/>
      <c r="G84" s="291"/>
      <c r="H84" s="291"/>
      <c r="I84" s="171"/>
      <c r="J84" s="32"/>
      <c r="K84" s="209"/>
      <c r="L84" s="210"/>
      <c r="M84" s="211"/>
      <c r="N84" s="175"/>
      <c r="O84" s="210"/>
    </row>
    <row r="85" spans="1:15" s="44" customFormat="1" x14ac:dyDescent="0.2">
      <c r="A85" s="28"/>
      <c r="B85" s="212"/>
      <c r="C85" s="54"/>
      <c r="D85" s="54"/>
      <c r="F85" s="54"/>
      <c r="G85" s="291"/>
      <c r="H85" s="291"/>
      <c r="I85" s="171"/>
      <c r="J85" s="32"/>
      <c r="K85" s="209"/>
      <c r="L85" s="210"/>
      <c r="M85" s="211"/>
      <c r="N85" s="175"/>
      <c r="O85" s="210"/>
    </row>
    <row r="86" spans="1:15" s="44" customFormat="1" x14ac:dyDescent="0.2">
      <c r="A86" s="28"/>
      <c r="B86" s="212"/>
      <c r="C86" s="54"/>
      <c r="D86" s="54"/>
      <c r="F86" s="54"/>
      <c r="G86" s="291"/>
      <c r="H86" s="291"/>
      <c r="I86" s="171"/>
      <c r="J86" s="32"/>
      <c r="K86" s="209"/>
      <c r="L86" s="210"/>
      <c r="M86" s="211"/>
      <c r="N86" s="175"/>
      <c r="O86" s="210"/>
    </row>
    <row r="87" spans="1:15" s="44" customFormat="1" x14ac:dyDescent="0.2">
      <c r="A87" s="28"/>
      <c r="B87" s="212"/>
      <c r="C87" s="54"/>
      <c r="D87" s="54"/>
      <c r="F87" s="54"/>
      <c r="G87" s="291"/>
      <c r="H87" s="291"/>
      <c r="I87" s="171"/>
      <c r="J87" s="32"/>
      <c r="K87" s="209"/>
      <c r="L87" s="210"/>
      <c r="M87" s="211"/>
      <c r="N87" s="175"/>
      <c r="O87" s="210"/>
    </row>
    <row r="88" spans="1:15" s="44" customFormat="1" x14ac:dyDescent="0.2">
      <c r="A88" s="28"/>
      <c r="B88" s="212"/>
      <c r="C88" s="54"/>
      <c r="D88" s="54"/>
      <c r="F88" s="54"/>
      <c r="G88" s="291"/>
      <c r="H88" s="291"/>
      <c r="I88" s="171"/>
      <c r="J88" s="32"/>
      <c r="K88" s="209"/>
      <c r="L88" s="210"/>
      <c r="M88" s="211"/>
      <c r="N88" s="175"/>
      <c r="O88" s="210"/>
    </row>
    <row r="89" spans="1:15" s="44" customFormat="1" x14ac:dyDescent="0.2">
      <c r="A89" s="28"/>
      <c r="B89" s="212"/>
      <c r="C89" s="54"/>
      <c r="D89" s="54"/>
      <c r="F89" s="54"/>
      <c r="G89" s="291"/>
      <c r="H89" s="291"/>
      <c r="I89" s="171"/>
      <c r="J89" s="32"/>
      <c r="K89" s="209"/>
      <c r="L89" s="210"/>
      <c r="M89" s="211"/>
      <c r="N89" s="175"/>
      <c r="O89" s="210"/>
    </row>
    <row r="90" spans="1:15" s="44" customFormat="1" x14ac:dyDescent="0.2">
      <c r="A90" s="28"/>
      <c r="B90" s="212"/>
      <c r="C90" s="54"/>
      <c r="D90" s="54"/>
      <c r="F90" s="54"/>
      <c r="G90" s="291"/>
      <c r="H90" s="291"/>
      <c r="I90" s="171"/>
      <c r="J90" s="32"/>
      <c r="K90" s="209"/>
      <c r="L90" s="210"/>
      <c r="M90" s="211"/>
      <c r="N90" s="175"/>
      <c r="O90" s="210"/>
    </row>
    <row r="91" spans="1:15" s="44" customFormat="1" x14ac:dyDescent="0.2">
      <c r="A91" s="28"/>
      <c r="B91" s="212"/>
      <c r="C91" s="54"/>
      <c r="D91" s="54"/>
      <c r="F91" s="54"/>
      <c r="G91" s="291"/>
      <c r="H91" s="291"/>
      <c r="I91" s="171"/>
      <c r="J91" s="32"/>
      <c r="K91" s="209"/>
      <c r="L91" s="210"/>
      <c r="M91" s="211"/>
      <c r="N91" s="175"/>
      <c r="O91" s="210"/>
    </row>
    <row r="92" spans="1:15" s="44" customFormat="1" x14ac:dyDescent="0.2">
      <c r="A92" s="28"/>
      <c r="B92" s="212"/>
      <c r="C92" s="54"/>
      <c r="D92" s="54"/>
      <c r="F92" s="54"/>
      <c r="G92" s="291"/>
      <c r="H92" s="291"/>
      <c r="I92" s="171"/>
      <c r="J92" s="32"/>
      <c r="K92" s="209"/>
      <c r="L92" s="210"/>
      <c r="M92" s="211"/>
      <c r="N92" s="175"/>
      <c r="O92" s="210"/>
    </row>
    <row r="93" spans="1:15" s="44" customFormat="1" x14ac:dyDescent="0.2">
      <c r="A93" s="28"/>
      <c r="B93" s="212"/>
      <c r="C93" s="54"/>
      <c r="D93" s="54"/>
      <c r="F93" s="54"/>
      <c r="G93" s="291"/>
      <c r="H93" s="291"/>
      <c r="I93" s="171"/>
      <c r="J93" s="32"/>
      <c r="K93" s="209"/>
      <c r="L93" s="210"/>
      <c r="M93" s="211"/>
      <c r="N93" s="175"/>
      <c r="O93" s="210"/>
    </row>
    <row r="94" spans="1:15" s="44" customFormat="1" x14ac:dyDescent="0.2">
      <c r="A94" s="28"/>
      <c r="B94" s="212"/>
      <c r="C94" s="54"/>
      <c r="D94" s="54"/>
      <c r="F94" s="54"/>
      <c r="G94" s="291"/>
      <c r="H94" s="291"/>
      <c r="I94" s="171"/>
      <c r="J94" s="32"/>
      <c r="K94" s="209"/>
      <c r="L94" s="210"/>
      <c r="M94" s="211"/>
      <c r="N94" s="175"/>
      <c r="O94" s="210"/>
    </row>
    <row r="95" spans="1:15" s="44" customFormat="1" x14ac:dyDescent="0.2">
      <c r="A95" s="28"/>
      <c r="B95" s="212"/>
      <c r="C95" s="54"/>
      <c r="D95" s="54"/>
      <c r="F95" s="54"/>
      <c r="G95" s="291"/>
      <c r="H95" s="291"/>
      <c r="I95" s="171"/>
      <c r="J95" s="32"/>
      <c r="K95" s="209"/>
      <c r="L95" s="210"/>
      <c r="M95" s="211"/>
      <c r="N95" s="175"/>
      <c r="O95" s="210"/>
    </row>
    <row r="96" spans="1:15" s="44" customFormat="1" x14ac:dyDescent="0.2">
      <c r="A96" s="28"/>
      <c r="B96" s="212"/>
      <c r="C96" s="54"/>
      <c r="D96" s="54"/>
      <c r="F96" s="54"/>
      <c r="G96" s="291"/>
      <c r="H96" s="291"/>
      <c r="I96" s="171"/>
      <c r="J96" s="32"/>
      <c r="K96" s="209"/>
      <c r="L96" s="210"/>
      <c r="M96" s="211"/>
      <c r="N96" s="175"/>
      <c r="O96" s="210"/>
    </row>
    <row r="97" spans="1:15" s="44" customFormat="1" x14ac:dyDescent="0.2">
      <c r="A97" s="28"/>
      <c r="B97" s="212"/>
      <c r="C97" s="54"/>
      <c r="D97" s="54"/>
      <c r="F97" s="54"/>
      <c r="G97" s="291"/>
      <c r="H97" s="291"/>
      <c r="I97" s="171"/>
      <c r="J97" s="32"/>
      <c r="K97" s="209"/>
      <c r="L97" s="210"/>
      <c r="M97" s="211"/>
      <c r="N97" s="175"/>
      <c r="O97" s="210"/>
    </row>
    <row r="98" spans="1:15" s="44" customFormat="1" x14ac:dyDescent="0.2">
      <c r="A98" s="28"/>
      <c r="B98" s="212"/>
      <c r="C98" s="54"/>
      <c r="D98" s="54"/>
      <c r="F98" s="54"/>
      <c r="G98" s="291"/>
      <c r="H98" s="291"/>
      <c r="I98" s="171"/>
      <c r="J98" s="32"/>
      <c r="K98" s="209"/>
      <c r="L98" s="210"/>
      <c r="M98" s="211"/>
      <c r="N98" s="175"/>
      <c r="O98" s="210"/>
    </row>
    <row r="99" spans="1:15" s="44" customFormat="1" x14ac:dyDescent="0.2">
      <c r="A99" s="28"/>
      <c r="B99" s="212"/>
      <c r="C99" s="54"/>
      <c r="D99" s="54"/>
      <c r="F99" s="54"/>
      <c r="G99" s="291"/>
      <c r="H99" s="291"/>
      <c r="I99" s="171"/>
      <c r="J99" s="32"/>
      <c r="K99" s="209"/>
      <c r="L99" s="210"/>
      <c r="M99" s="211"/>
      <c r="N99" s="175"/>
      <c r="O99" s="210"/>
    </row>
    <row r="100" spans="1:15" s="44" customFormat="1" x14ac:dyDescent="0.2">
      <c r="A100" s="28"/>
      <c r="B100" s="212"/>
      <c r="C100" s="54"/>
      <c r="D100" s="54"/>
      <c r="F100" s="54"/>
      <c r="G100" s="291"/>
      <c r="H100" s="291"/>
      <c r="I100" s="171"/>
      <c r="J100" s="32"/>
      <c r="K100" s="209"/>
      <c r="L100" s="210"/>
      <c r="M100" s="211"/>
      <c r="N100" s="175"/>
      <c r="O100" s="210"/>
    </row>
    <row r="101" spans="1:15" s="44" customFormat="1" x14ac:dyDescent="0.2">
      <c r="A101" s="28"/>
      <c r="B101" s="212"/>
      <c r="C101" s="54"/>
      <c r="D101" s="54"/>
      <c r="F101" s="54"/>
      <c r="G101" s="291"/>
      <c r="H101" s="291"/>
      <c r="I101" s="171"/>
      <c r="J101" s="32"/>
      <c r="K101" s="209"/>
      <c r="L101" s="210"/>
      <c r="M101" s="211"/>
      <c r="N101" s="175"/>
      <c r="O101" s="210"/>
    </row>
    <row r="102" spans="1:15" s="44" customFormat="1" x14ac:dyDescent="0.2">
      <c r="A102" s="28"/>
      <c r="B102" s="212"/>
      <c r="C102" s="54"/>
      <c r="D102" s="54"/>
      <c r="F102" s="54"/>
      <c r="G102" s="291"/>
      <c r="H102" s="291"/>
      <c r="I102" s="171"/>
      <c r="J102" s="32"/>
      <c r="K102" s="209"/>
      <c r="L102" s="210"/>
      <c r="M102" s="211"/>
      <c r="N102" s="175"/>
      <c r="O102" s="210"/>
    </row>
    <row r="103" spans="1:15" s="44" customFormat="1" x14ac:dyDescent="0.2">
      <c r="A103" s="28"/>
      <c r="B103" s="212"/>
      <c r="C103" s="54"/>
      <c r="D103" s="54"/>
      <c r="F103" s="54"/>
      <c r="G103" s="291"/>
      <c r="H103" s="291"/>
      <c r="I103" s="171"/>
      <c r="J103" s="32"/>
      <c r="K103" s="209"/>
      <c r="L103" s="210"/>
      <c r="M103" s="211"/>
      <c r="N103" s="175"/>
      <c r="O103" s="210"/>
    </row>
    <row r="104" spans="1:15" s="44" customFormat="1" x14ac:dyDescent="0.2">
      <c r="A104" s="28"/>
      <c r="B104" s="212"/>
      <c r="C104" s="54"/>
      <c r="D104" s="54"/>
      <c r="F104" s="54"/>
      <c r="G104" s="291"/>
      <c r="H104" s="291"/>
      <c r="I104" s="171"/>
      <c r="J104" s="32"/>
      <c r="K104" s="209"/>
      <c r="L104" s="210"/>
      <c r="M104" s="211"/>
      <c r="N104" s="175"/>
      <c r="O104" s="210"/>
    </row>
    <row r="105" spans="1:15" s="44" customFormat="1" x14ac:dyDescent="0.2">
      <c r="A105" s="28"/>
      <c r="B105" s="212"/>
      <c r="C105" s="54"/>
      <c r="D105" s="54"/>
      <c r="F105" s="54"/>
      <c r="G105" s="291"/>
      <c r="H105" s="291"/>
      <c r="I105" s="171"/>
      <c r="J105" s="32"/>
      <c r="K105" s="209"/>
      <c r="L105" s="210"/>
      <c r="M105" s="211"/>
      <c r="N105" s="175"/>
      <c r="O105" s="210"/>
    </row>
    <row r="106" spans="1:15" s="44" customFormat="1" x14ac:dyDescent="0.2">
      <c r="A106" s="28"/>
      <c r="B106" s="212"/>
      <c r="C106" s="54"/>
      <c r="D106" s="54"/>
      <c r="F106" s="54"/>
      <c r="G106" s="291"/>
      <c r="H106" s="291"/>
      <c r="I106" s="171"/>
      <c r="J106" s="32"/>
      <c r="K106" s="209"/>
      <c r="L106" s="210"/>
      <c r="M106" s="211"/>
      <c r="N106" s="175"/>
      <c r="O106" s="210"/>
    </row>
    <row r="107" spans="1:15" s="44" customFormat="1" x14ac:dyDescent="0.2">
      <c r="A107" s="28"/>
      <c r="B107" s="212"/>
      <c r="C107" s="54"/>
      <c r="D107" s="54"/>
      <c r="F107" s="54"/>
      <c r="G107" s="291"/>
      <c r="H107" s="291"/>
      <c r="I107" s="171"/>
      <c r="J107" s="32"/>
      <c r="K107" s="209"/>
      <c r="L107" s="210"/>
      <c r="M107" s="211"/>
      <c r="N107" s="175"/>
      <c r="O107" s="210"/>
    </row>
    <row r="108" spans="1:15" s="44" customFormat="1" x14ac:dyDescent="0.2">
      <c r="A108" s="28"/>
      <c r="B108" s="212"/>
      <c r="C108" s="54"/>
      <c r="D108" s="54"/>
      <c r="F108" s="54"/>
      <c r="G108" s="291"/>
      <c r="H108" s="291"/>
      <c r="I108" s="171"/>
      <c r="J108" s="32"/>
      <c r="K108" s="209"/>
      <c r="L108" s="210"/>
      <c r="M108" s="211"/>
      <c r="N108" s="175"/>
      <c r="O108" s="210"/>
    </row>
    <row r="109" spans="1:15" s="44" customFormat="1" x14ac:dyDescent="0.2">
      <c r="A109" s="28"/>
      <c r="B109" s="212"/>
      <c r="C109" s="54"/>
      <c r="D109" s="54"/>
      <c r="F109" s="54"/>
      <c r="G109" s="291"/>
      <c r="H109" s="291"/>
      <c r="I109" s="171"/>
      <c r="J109" s="32"/>
      <c r="K109" s="209"/>
      <c r="L109" s="210"/>
      <c r="M109" s="211"/>
      <c r="N109" s="175"/>
      <c r="O109" s="210"/>
    </row>
    <row r="110" spans="1:15" s="44" customFormat="1" x14ac:dyDescent="0.2">
      <c r="A110" s="28"/>
      <c r="B110" s="212"/>
      <c r="C110" s="54"/>
      <c r="D110" s="54"/>
      <c r="F110" s="54"/>
      <c r="G110" s="291"/>
      <c r="H110" s="291"/>
      <c r="I110" s="171"/>
      <c r="J110" s="32"/>
      <c r="K110" s="209"/>
      <c r="L110" s="210"/>
      <c r="M110" s="211"/>
      <c r="N110" s="175"/>
      <c r="O110" s="210"/>
    </row>
    <row r="111" spans="1:15" s="44" customFormat="1" x14ac:dyDescent="0.2">
      <c r="A111" s="28"/>
      <c r="B111" s="212"/>
      <c r="C111" s="54"/>
      <c r="D111" s="54"/>
      <c r="F111" s="54"/>
      <c r="G111" s="291"/>
      <c r="H111" s="291"/>
      <c r="I111" s="171"/>
      <c r="J111" s="32"/>
      <c r="K111" s="209"/>
      <c r="L111" s="210"/>
      <c r="M111" s="211"/>
      <c r="N111" s="175"/>
      <c r="O111" s="210"/>
    </row>
    <row r="112" spans="1:15" s="44" customFormat="1" x14ac:dyDescent="0.2">
      <c r="A112" s="28"/>
      <c r="B112" s="212"/>
      <c r="C112" s="54"/>
      <c r="D112" s="54"/>
      <c r="F112" s="54"/>
      <c r="G112" s="291"/>
      <c r="H112" s="291"/>
      <c r="I112" s="171"/>
      <c r="J112" s="32"/>
      <c r="K112" s="209"/>
      <c r="L112" s="210"/>
      <c r="M112" s="211"/>
      <c r="N112" s="175"/>
      <c r="O112" s="210"/>
    </row>
    <row r="113" spans="1:15" s="44" customFormat="1" x14ac:dyDescent="0.2">
      <c r="A113" s="28"/>
      <c r="B113" s="212"/>
      <c r="C113" s="54"/>
      <c r="D113" s="54"/>
      <c r="F113" s="54"/>
      <c r="G113" s="291"/>
      <c r="H113" s="291"/>
      <c r="I113" s="171"/>
      <c r="J113" s="32"/>
      <c r="K113" s="209"/>
      <c r="L113" s="210"/>
      <c r="M113" s="211"/>
      <c r="N113" s="175"/>
      <c r="O113" s="210"/>
    </row>
    <row r="114" spans="1:15" s="44" customFormat="1" x14ac:dyDescent="0.2">
      <c r="A114" s="28"/>
      <c r="B114" s="212"/>
      <c r="C114" s="54"/>
      <c r="D114" s="54"/>
      <c r="F114" s="54"/>
      <c r="G114" s="291"/>
      <c r="H114" s="291"/>
      <c r="I114" s="171"/>
      <c r="J114" s="32"/>
      <c r="K114" s="209"/>
      <c r="L114" s="210"/>
      <c r="M114" s="211"/>
      <c r="N114" s="175"/>
      <c r="O114" s="210"/>
    </row>
    <row r="115" spans="1:15" s="44" customFormat="1" x14ac:dyDescent="0.2">
      <c r="A115" s="28"/>
      <c r="B115" s="212"/>
      <c r="C115" s="54"/>
      <c r="D115" s="54"/>
      <c r="F115" s="54"/>
      <c r="G115" s="291"/>
      <c r="H115" s="291"/>
      <c r="I115" s="171"/>
      <c r="J115" s="32"/>
      <c r="K115" s="209"/>
      <c r="L115" s="210"/>
      <c r="M115" s="211"/>
      <c r="N115" s="175"/>
      <c r="O115" s="210"/>
    </row>
    <row r="116" spans="1:15" s="44" customFormat="1" x14ac:dyDescent="0.2">
      <c r="A116" s="28"/>
      <c r="B116" s="212"/>
      <c r="C116" s="54"/>
      <c r="D116" s="54"/>
      <c r="F116" s="54"/>
      <c r="G116" s="291"/>
      <c r="H116" s="291"/>
      <c r="I116" s="171"/>
      <c r="J116" s="32"/>
      <c r="K116" s="209"/>
      <c r="L116" s="210"/>
      <c r="M116" s="211"/>
      <c r="N116" s="175"/>
      <c r="O116" s="210"/>
    </row>
    <row r="117" spans="1:15" x14ac:dyDescent="0.2">
      <c r="B117" s="212"/>
      <c r="C117" s="54"/>
      <c r="D117" s="54"/>
      <c r="F117" s="54"/>
      <c r="K117" s="209"/>
      <c r="L117" s="210"/>
      <c r="M117" s="211"/>
      <c r="O117" s="210"/>
    </row>
    <row r="118" spans="1:15" x14ac:dyDescent="0.2">
      <c r="B118" s="212"/>
      <c r="C118" s="54"/>
      <c r="D118" s="54"/>
      <c r="F118" s="54"/>
      <c r="K118" s="209"/>
      <c r="L118" s="210"/>
      <c r="M118" s="211"/>
      <c r="O118" s="210"/>
    </row>
    <row r="119" spans="1:15" x14ac:dyDescent="0.2">
      <c r="B119" s="212"/>
      <c r="C119" s="54"/>
      <c r="D119" s="54"/>
      <c r="F119" s="54"/>
      <c r="K119" s="209"/>
      <c r="L119" s="210"/>
      <c r="M119" s="211"/>
      <c r="O119" s="210"/>
    </row>
    <row r="120" spans="1:15" x14ac:dyDescent="0.2">
      <c r="B120" s="212"/>
      <c r="C120" s="54"/>
      <c r="D120" s="54"/>
      <c r="F120" s="54"/>
      <c r="K120" s="209"/>
      <c r="L120" s="210"/>
      <c r="M120" s="211"/>
      <c r="O120" s="210"/>
    </row>
    <row r="121" spans="1:15" x14ac:dyDescent="0.2">
      <c r="B121" s="212"/>
      <c r="C121" s="54"/>
      <c r="D121" s="54"/>
      <c r="F121" s="54"/>
      <c r="K121" s="209"/>
      <c r="L121" s="210"/>
      <c r="M121" s="211"/>
      <c r="O121" s="210"/>
    </row>
    <row r="122" spans="1:15" x14ac:dyDescent="0.2">
      <c r="B122" s="212"/>
      <c r="C122" s="54"/>
      <c r="D122" s="54"/>
      <c r="F122" s="54"/>
      <c r="K122" s="209"/>
      <c r="L122" s="210"/>
      <c r="M122" s="211"/>
      <c r="O122" s="210"/>
    </row>
    <row r="123" spans="1:15" x14ac:dyDescent="0.2">
      <c r="B123" s="212"/>
      <c r="C123" s="54"/>
      <c r="D123" s="54"/>
      <c r="F123" s="54"/>
      <c r="K123" s="209"/>
      <c r="L123" s="210"/>
      <c r="M123" s="211"/>
      <c r="O123" s="210"/>
    </row>
    <row r="124" spans="1:15" x14ac:dyDescent="0.2">
      <c r="B124" s="212"/>
      <c r="C124" s="54"/>
      <c r="D124" s="54"/>
      <c r="F124" s="54"/>
      <c r="K124" s="209"/>
      <c r="L124" s="210"/>
      <c r="M124" s="211"/>
      <c r="O124" s="210"/>
    </row>
    <row r="125" spans="1:15" x14ac:dyDescent="0.2">
      <c r="B125" s="212"/>
      <c r="C125" s="54"/>
      <c r="D125" s="54"/>
      <c r="F125" s="54"/>
      <c r="K125" s="209"/>
      <c r="L125" s="210"/>
      <c r="M125" s="211"/>
      <c r="O125" s="210"/>
    </row>
    <row r="126" spans="1:15" x14ac:dyDescent="0.2">
      <c r="B126" s="212"/>
      <c r="C126" s="54"/>
      <c r="D126" s="54"/>
      <c r="F126" s="54"/>
      <c r="K126" s="209"/>
      <c r="L126" s="210"/>
      <c r="M126" s="211"/>
      <c r="O126" s="210"/>
    </row>
  </sheetData>
  <mergeCells count="11">
    <mergeCell ref="A54:A82"/>
    <mergeCell ref="A22:A30"/>
    <mergeCell ref="A31:A34"/>
    <mergeCell ref="A35:A40"/>
    <mergeCell ref="A41:A45"/>
    <mergeCell ref="A46:A53"/>
    <mergeCell ref="B1:C1"/>
    <mergeCell ref="A3:O3"/>
    <mergeCell ref="A4:O4"/>
    <mergeCell ref="A6:A15"/>
    <mergeCell ref="A16:A21"/>
  </mergeCells>
  <pageMargins left="0.75" right="0.75" top="1" bottom="1" header="0.51180555555555496" footer="0.51180555555555496"/>
  <pageSetup paperSize="8" scale="56" orientation="landscape" horizontalDpi="300" verticalDpi="300"/>
  <rowBreaks count="1" manualBreakCount="1">
    <brk id="4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66"/>
    <pageSetUpPr fitToPage="1"/>
  </sheetPr>
  <dimension ref="A1:AMJ10"/>
  <sheetViews>
    <sheetView zoomScale="55" zoomScaleNormal="55" workbookViewId="0">
      <selection activeCell="D15" sqref="D15"/>
    </sheetView>
  </sheetViews>
  <sheetFormatPr baseColWidth="10" defaultColWidth="10.7109375" defaultRowHeight="16" x14ac:dyDescent="0.2"/>
  <cols>
    <col min="1" max="1" width="39" style="15" customWidth="1"/>
    <col min="2" max="3" width="8.5703125" style="213" customWidth="1"/>
    <col min="4" max="4" width="39" style="15" customWidth="1"/>
    <col min="5" max="6" width="10.7109375" style="15"/>
    <col min="7" max="7" width="35.42578125" style="15" customWidth="1"/>
    <col min="8" max="1024" width="10.7109375" style="15"/>
  </cols>
  <sheetData>
    <row r="1" spans="1:7" ht="39" customHeight="1" x14ac:dyDescent="0.2">
      <c r="A1" s="269" t="s">
        <v>351</v>
      </c>
      <c r="B1" s="269"/>
      <c r="C1" s="269"/>
      <c r="D1" s="269"/>
      <c r="E1" s="269"/>
      <c r="F1" s="269"/>
      <c r="G1" s="269"/>
    </row>
    <row r="2" spans="1:7" ht="23" customHeight="1" x14ac:dyDescent="0.2">
      <c r="A2" s="214"/>
      <c r="B2" s="22"/>
      <c r="C2" s="22"/>
      <c r="D2" s="215"/>
      <c r="E2" s="215"/>
      <c r="F2" s="215"/>
      <c r="G2" s="216"/>
    </row>
    <row r="3" spans="1:7" ht="46" customHeight="1" x14ac:dyDescent="0.2">
      <c r="A3" s="270" t="s">
        <v>352</v>
      </c>
      <c r="B3" s="271" t="s">
        <v>353</v>
      </c>
      <c r="C3" s="271"/>
      <c r="D3" s="272" t="s">
        <v>354</v>
      </c>
      <c r="E3" s="273" t="s">
        <v>355</v>
      </c>
      <c r="F3" s="273"/>
      <c r="G3" s="274" t="s">
        <v>356</v>
      </c>
    </row>
    <row r="4" spans="1:7" ht="24" customHeight="1" x14ac:dyDescent="0.2">
      <c r="A4" s="270"/>
      <c r="B4" s="217" t="s">
        <v>23</v>
      </c>
      <c r="C4" s="218" t="s">
        <v>357</v>
      </c>
      <c r="D4" s="272"/>
      <c r="E4" s="219" t="s">
        <v>23</v>
      </c>
      <c r="F4" s="220" t="s">
        <v>357</v>
      </c>
      <c r="G4" s="274"/>
    </row>
    <row r="5" spans="1:7" ht="69" customHeight="1" x14ac:dyDescent="0.2">
      <c r="A5" s="221" t="s">
        <v>358</v>
      </c>
      <c r="B5" s="222" t="s">
        <v>66</v>
      </c>
      <c r="C5" s="223"/>
      <c r="D5" s="224" t="s">
        <v>359</v>
      </c>
      <c r="E5" s="225" t="s">
        <v>66</v>
      </c>
      <c r="F5" s="225"/>
      <c r="G5" s="226" t="s">
        <v>360</v>
      </c>
    </row>
    <row r="6" spans="1:7" ht="69" customHeight="1" x14ac:dyDescent="0.2">
      <c r="A6" s="227" t="s">
        <v>361</v>
      </c>
      <c r="B6" s="228" t="s">
        <v>66</v>
      </c>
      <c r="C6" s="229"/>
      <c r="D6" s="230" t="s">
        <v>362</v>
      </c>
      <c r="E6" s="159" t="s">
        <v>66</v>
      </c>
      <c r="F6" s="159"/>
      <c r="G6" s="231" t="s">
        <v>360</v>
      </c>
    </row>
    <row r="7" spans="1:7" ht="69" customHeight="1" x14ac:dyDescent="0.2">
      <c r="A7" s="227" t="s">
        <v>363</v>
      </c>
      <c r="B7" s="228" t="s">
        <v>66</v>
      </c>
      <c r="C7" s="229"/>
      <c r="D7" s="230" t="s">
        <v>364</v>
      </c>
      <c r="E7" s="159" t="s">
        <v>66</v>
      </c>
      <c r="F7" s="159"/>
      <c r="G7" s="231" t="s">
        <v>365</v>
      </c>
    </row>
    <row r="8" spans="1:7" ht="69" customHeight="1" x14ac:dyDescent="0.2">
      <c r="A8" s="227" t="s">
        <v>366</v>
      </c>
      <c r="B8" s="228" t="s">
        <v>66</v>
      </c>
      <c r="C8" s="229"/>
      <c r="D8" s="230" t="s">
        <v>367</v>
      </c>
      <c r="E8" s="159" t="s">
        <v>66</v>
      </c>
      <c r="F8" s="159"/>
      <c r="G8" s="231" t="s">
        <v>368</v>
      </c>
    </row>
    <row r="9" spans="1:7" ht="69" customHeight="1" x14ac:dyDescent="0.2">
      <c r="A9" s="232" t="s">
        <v>369</v>
      </c>
      <c r="B9" s="228" t="s">
        <v>66</v>
      </c>
      <c r="C9" s="229"/>
      <c r="D9" s="233"/>
      <c r="E9" s="234"/>
      <c r="F9" s="235"/>
      <c r="G9" s="236"/>
    </row>
    <row r="10" spans="1:7" ht="69" customHeight="1" x14ac:dyDescent="0.2">
      <c r="A10" s="237" t="s">
        <v>370</v>
      </c>
      <c r="B10" s="238" t="s">
        <v>66</v>
      </c>
      <c r="C10" s="239"/>
      <c r="D10" s="240"/>
      <c r="E10" s="241"/>
      <c r="F10" s="241"/>
      <c r="G10" s="242"/>
    </row>
  </sheetData>
  <mergeCells count="6">
    <mergeCell ref="A1:G1"/>
    <mergeCell ref="A3:A4"/>
    <mergeCell ref="B3:C3"/>
    <mergeCell ref="D3:D4"/>
    <mergeCell ref="E3:F3"/>
    <mergeCell ref="G3:G4"/>
  </mergeCells>
  <printOptions horizontalCentered="1" verticalCentered="1"/>
  <pageMargins left="0" right="0" top="1.3194444444444399E-2" bottom="1.3194444444444399E-2" header="0.51180555555555496" footer="0.51180555555555496"/>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1900</TotalTime>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RENSEIGNEMENTS</vt:lpstr>
      <vt:lpstr>ENTRETIEN LOCAUX</vt:lpstr>
      <vt:lpstr>CUISINE</vt:lpstr>
      <vt:lpstr>MISE A DISPO SERVICES</vt:lpstr>
      <vt:lpstr>CUISINE!Impression_des_titres</vt:lpstr>
    </vt:vector>
  </TitlesOfParts>
  <Company>GAEL29</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Gaelle GARCIA</dc:creator>
  <dc:description/>
  <cp:lastModifiedBy>Gaelle GARCIA</cp:lastModifiedBy>
  <cp:revision>498</cp:revision>
  <cp:lastPrinted>2021-04-24T09:17:26Z</cp:lastPrinted>
  <dcterms:created xsi:type="dcterms:W3CDTF">2021-02-19T08:22:16Z</dcterms:created>
  <dcterms:modified xsi:type="dcterms:W3CDTF">2023-10-05T09:34:01Z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